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CA AUTO TECH LTD\PRICE AND OTHER  LISTS R2\EIBACH\"/>
    </mc:Choice>
  </mc:AlternateContent>
  <bookViews>
    <workbookView xWindow="0" yWindow="0" windowWidth="21864" windowHeight="9972" activeTab="1"/>
  </bookViews>
  <sheets>
    <sheet name="Notes" sheetId="2" r:id="rId1"/>
    <sheet name="Sheet1" sheetId="1" r:id="rId2"/>
  </sheets>
  <externalReferences>
    <externalReference r:id="rId3"/>
    <externalReference r:id="rId4"/>
  </externalReferences>
  <definedNames>
    <definedName name="_xlnm._FilterDatabase" localSheetId="0" hidden="1">Notes!$B$2:$K$370</definedName>
    <definedName name="B12_Eibach_Step1_Neu">#REF!</definedName>
    <definedName name="Hdlpreis">#REF!</definedName>
    <definedName name="HdlPreisFWK">[1]Suspension!#REF!</definedName>
    <definedName name="Preis">[1]Suspension!#REF!</definedName>
    <definedName name="PreisFWK">[1]Suspension!#REF!</definedName>
    <definedName name="Preisliste_Neu_Export_mitZusatzinfo">#REF!</definedName>
    <definedName name="reis">[1]Suspension!#REF!</definedName>
    <definedName name="Spacer">[2]Suspension!#REF!</definedName>
    <definedName name="SpacerNr">#REF!</definedName>
    <definedName name="SpacerPreis">#REF!</definedName>
    <definedName name="tganeu">[1]Suspension!#REF!</definedName>
    <definedName name="Z_27483731_4E27_4CF8_86E1_4B5E78081151_.wvu.Cols" localSheetId="0" hidden="1">Notes!$A:$A</definedName>
    <definedName name="Z_27483731_4E27_4CF8_86E1_4B5E78081151_.wvu.FilterData" localSheetId="0" hidden="1">Notes!$B$2:$K$370</definedName>
    <definedName name="Z_B1DFA72A_7448_4613_B708_D9AFD50150D1_.wvu.Cols" localSheetId="0" hidden="1">Notes!$A:$A</definedName>
    <definedName name="Z_B1DFA72A_7448_4613_B708_D9AFD50150D1_.wvu.FilterData" localSheetId="0" hidden="1">Notes!$B$2:$K$370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4" i="1"/>
  <c r="J3" i="2"/>
  <c r="J4" i="2"/>
  <c r="J5" i="2"/>
  <c r="J6" i="2"/>
  <c r="J7" i="2"/>
  <c r="J8" i="2"/>
  <c r="J9" i="2"/>
  <c r="J10" i="2"/>
  <c r="J11" i="2"/>
  <c r="J12" i="2"/>
  <c r="J13" i="2"/>
  <c r="J14" i="2"/>
  <c r="J15" i="2"/>
  <c r="G16" i="2"/>
  <c r="J16" i="2"/>
  <c r="G17" i="2"/>
  <c r="J17" i="2"/>
  <c r="G18" i="2"/>
  <c r="J18" i="2"/>
  <c r="G19" i="2"/>
  <c r="J19" i="2"/>
  <c r="G20" i="2"/>
  <c r="G21" i="2"/>
  <c r="J21" i="2"/>
  <c r="G22" i="2"/>
  <c r="J22" i="2"/>
  <c r="G23" i="2"/>
  <c r="J23" i="2"/>
  <c r="G24" i="2"/>
  <c r="J24" i="2"/>
  <c r="G25" i="2"/>
  <c r="J25" i="2"/>
  <c r="G26" i="2"/>
  <c r="J26" i="2"/>
  <c r="G27" i="2"/>
  <c r="J27" i="2"/>
  <c r="G28" i="2"/>
  <c r="J28" i="2"/>
  <c r="G29" i="2"/>
  <c r="J29" i="2"/>
  <c r="G30" i="2"/>
  <c r="J30" i="2"/>
  <c r="G31" i="2"/>
  <c r="J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G48" i="2"/>
  <c r="J48" i="2"/>
  <c r="G49" i="2"/>
  <c r="J49" i="2"/>
  <c r="G50" i="2"/>
  <c r="J50" i="2"/>
  <c r="G51" i="2"/>
  <c r="J51" i="2"/>
  <c r="G52" i="2"/>
  <c r="J52" i="2"/>
  <c r="G53" i="2"/>
  <c r="J53" i="2"/>
  <c r="G54" i="2"/>
  <c r="J54" i="2"/>
  <c r="G55" i="2"/>
  <c r="J55" i="2"/>
  <c r="G56" i="2"/>
  <c r="G57" i="2"/>
  <c r="J57" i="2"/>
  <c r="G58" i="2"/>
  <c r="J58" i="2"/>
  <c r="G59" i="2"/>
  <c r="J59" i="2"/>
  <c r="G60" i="2"/>
  <c r="J60" i="2"/>
  <c r="G61" i="2"/>
  <c r="J61" i="2"/>
  <c r="G62" i="2"/>
  <c r="J62" i="2"/>
  <c r="G63" i="2"/>
  <c r="J63" i="2"/>
  <c r="G64" i="2"/>
  <c r="J64" i="2"/>
  <c r="G65" i="2"/>
  <c r="J65" i="2"/>
  <c r="G66" i="2"/>
  <c r="J66" i="2"/>
  <c r="G67" i="2"/>
  <c r="J67" i="2"/>
  <c r="G68" i="2"/>
  <c r="J68" i="2"/>
  <c r="G69" i="2"/>
  <c r="J69" i="2"/>
  <c r="G70" i="2"/>
  <c r="J70" i="2"/>
  <c r="G71" i="2"/>
  <c r="J71" i="2"/>
  <c r="G72" i="2"/>
  <c r="J72" i="2"/>
  <c r="G73" i="2"/>
  <c r="J73" i="2"/>
  <c r="G74" i="2"/>
  <c r="J74" i="2"/>
  <c r="G75" i="2"/>
  <c r="J75" i="2"/>
  <c r="G76" i="2"/>
  <c r="J76" i="2"/>
  <c r="G77" i="2"/>
  <c r="J77" i="2"/>
  <c r="G78" i="2"/>
  <c r="J78" i="2"/>
  <c r="G79" i="2"/>
  <c r="J79" i="2"/>
  <c r="G80" i="2"/>
  <c r="J80" i="2"/>
  <c r="G81" i="2"/>
  <c r="J81" i="2"/>
  <c r="G82" i="2"/>
  <c r="J82" i="2"/>
  <c r="G83" i="2"/>
  <c r="J83" i="2"/>
  <c r="G84" i="2"/>
  <c r="J84" i="2"/>
  <c r="G85" i="2"/>
  <c r="J85" i="2"/>
  <c r="G86" i="2"/>
  <c r="J86" i="2"/>
  <c r="G87" i="2"/>
  <c r="J87" i="2"/>
  <c r="G88" i="2"/>
  <c r="J88" i="2"/>
  <c r="G89" i="2"/>
  <c r="J89" i="2"/>
  <c r="G90" i="2"/>
  <c r="J90" i="2"/>
  <c r="G91" i="2"/>
  <c r="J91" i="2"/>
  <c r="G92" i="2"/>
  <c r="J92" i="2"/>
  <c r="G93" i="2"/>
  <c r="J93" i="2"/>
  <c r="G94" i="2"/>
  <c r="J94" i="2"/>
  <c r="G95" i="2"/>
  <c r="J95" i="2"/>
  <c r="G96" i="2"/>
  <c r="J96" i="2"/>
  <c r="G97" i="2"/>
  <c r="J97" i="2"/>
  <c r="G98" i="2"/>
  <c r="J98" i="2"/>
  <c r="G99" i="2"/>
  <c r="J99" i="2"/>
  <c r="G100" i="2"/>
  <c r="J100" i="2"/>
  <c r="G101" i="2"/>
  <c r="J101" i="2"/>
  <c r="G102" i="2"/>
  <c r="J102" i="2"/>
  <c r="G103" i="2"/>
  <c r="J103" i="2"/>
  <c r="G104" i="2"/>
  <c r="J104" i="2"/>
  <c r="G105" i="2"/>
  <c r="J105" i="2"/>
  <c r="G106" i="2"/>
  <c r="J106" i="2"/>
  <c r="G107" i="2"/>
  <c r="J107" i="2"/>
  <c r="G108" i="2"/>
  <c r="J108" i="2"/>
  <c r="G109" i="2"/>
  <c r="J109" i="2"/>
  <c r="G110" i="2"/>
  <c r="J110" i="2"/>
  <c r="G111" i="2"/>
  <c r="J111" i="2"/>
  <c r="G112" i="2"/>
  <c r="J112" i="2"/>
  <c r="G113" i="2"/>
  <c r="J113" i="2"/>
  <c r="G114" i="2"/>
  <c r="J114" i="2"/>
  <c r="G115" i="2"/>
  <c r="J115" i="2"/>
  <c r="G116" i="2"/>
  <c r="J116" i="2"/>
  <c r="G117" i="2"/>
  <c r="J117" i="2"/>
  <c r="G118" i="2"/>
  <c r="J118" i="2"/>
  <c r="G119" i="2"/>
  <c r="J119" i="2"/>
  <c r="G120" i="2"/>
  <c r="J120" i="2"/>
  <c r="G121" i="2"/>
  <c r="J121" i="2"/>
  <c r="G122" i="2"/>
  <c r="J122" i="2"/>
  <c r="G123" i="2"/>
  <c r="J123" i="2"/>
  <c r="G124" i="2"/>
  <c r="J124" i="2"/>
  <c r="G125" i="2"/>
  <c r="J125" i="2"/>
  <c r="G126" i="2"/>
  <c r="J126" i="2"/>
  <c r="G127" i="2"/>
  <c r="J127" i="2"/>
  <c r="G128" i="2"/>
  <c r="J128" i="2"/>
  <c r="G129" i="2"/>
  <c r="J129" i="2"/>
  <c r="G130" i="2"/>
  <c r="J130" i="2"/>
  <c r="G131" i="2"/>
  <c r="J131" i="2"/>
  <c r="G132" i="2"/>
  <c r="J132" i="2"/>
  <c r="G133" i="2"/>
  <c r="J133" i="2"/>
  <c r="G134" i="2"/>
  <c r="J134" i="2"/>
  <c r="G135" i="2"/>
  <c r="J135" i="2"/>
  <c r="G136" i="2"/>
  <c r="J136" i="2"/>
  <c r="G137" i="2"/>
  <c r="J137" i="2"/>
  <c r="G138" i="2"/>
  <c r="J138" i="2"/>
  <c r="G139" i="2"/>
  <c r="J139" i="2"/>
  <c r="G140" i="2"/>
  <c r="J140" i="2"/>
  <c r="G141" i="2"/>
  <c r="J141" i="2"/>
  <c r="G142" i="2"/>
  <c r="J142" i="2"/>
  <c r="G143" i="2"/>
  <c r="J143" i="2"/>
  <c r="G144" i="2"/>
  <c r="J144" i="2"/>
  <c r="G145" i="2"/>
  <c r="J145" i="2"/>
  <c r="G146" i="2"/>
  <c r="J146" i="2"/>
  <c r="G147" i="2"/>
  <c r="J147" i="2"/>
  <c r="G148" i="2"/>
  <c r="J148" i="2"/>
  <c r="G149" i="2"/>
  <c r="J149" i="2"/>
  <c r="G150" i="2"/>
  <c r="J150" i="2"/>
  <c r="G151" i="2"/>
  <c r="J151" i="2"/>
  <c r="G152" i="2"/>
  <c r="J152" i="2"/>
  <c r="G153" i="2"/>
  <c r="J153" i="2"/>
  <c r="G154" i="2"/>
  <c r="J154" i="2"/>
  <c r="G155" i="2"/>
  <c r="J155" i="2"/>
  <c r="G156" i="2"/>
  <c r="J156" i="2"/>
  <c r="G157" i="2"/>
  <c r="J157" i="2"/>
  <c r="G158" i="2"/>
  <c r="J158" i="2"/>
  <c r="G159" i="2"/>
  <c r="J159" i="2"/>
  <c r="G160" i="2"/>
  <c r="J160" i="2"/>
  <c r="G161" i="2"/>
  <c r="J161" i="2"/>
  <c r="G162" i="2"/>
  <c r="J162" i="2"/>
  <c r="G163" i="2"/>
  <c r="J163" i="2"/>
  <c r="G164" i="2"/>
  <c r="J164" i="2"/>
  <c r="G165" i="2"/>
  <c r="J165" i="2"/>
  <c r="G166" i="2"/>
  <c r="I166" i="2"/>
  <c r="J166" i="2"/>
  <c r="G167" i="2"/>
  <c r="J167" i="2"/>
  <c r="G168" i="2"/>
  <c r="J168" i="2"/>
  <c r="G169" i="2"/>
  <c r="J169" i="2"/>
  <c r="G170" i="2"/>
  <c r="J170" i="2"/>
  <c r="G171" i="2"/>
  <c r="J171" i="2"/>
  <c r="G172" i="2"/>
  <c r="J172" i="2"/>
  <c r="G173" i="2"/>
  <c r="J173" i="2"/>
  <c r="G174" i="2"/>
  <c r="J174" i="2"/>
  <c r="G175" i="2"/>
  <c r="J175" i="2"/>
  <c r="G176" i="2"/>
  <c r="G177" i="2"/>
  <c r="G178" i="2"/>
  <c r="J178" i="2"/>
  <c r="G179" i="2"/>
  <c r="J179" i="2"/>
  <c r="G180" i="2"/>
  <c r="J180" i="2"/>
  <c r="G181" i="2"/>
  <c r="J181" i="2"/>
  <c r="G182" i="2"/>
  <c r="J182" i="2"/>
  <c r="G183" i="2"/>
  <c r="J183" i="2"/>
  <c r="G184" i="2"/>
  <c r="J184" i="2"/>
  <c r="G185" i="2"/>
  <c r="J185" i="2"/>
  <c r="G186" i="2"/>
  <c r="J186" i="2"/>
  <c r="G187" i="2"/>
  <c r="J187" i="2"/>
  <c r="G188" i="2"/>
  <c r="J188" i="2"/>
  <c r="G189" i="2"/>
  <c r="J189" i="2"/>
  <c r="G190" i="2"/>
  <c r="J190" i="2"/>
  <c r="G191" i="2"/>
  <c r="J191" i="2"/>
  <c r="G192" i="2"/>
  <c r="J192" i="2"/>
  <c r="G193" i="2"/>
  <c r="J193" i="2"/>
  <c r="G194" i="2"/>
  <c r="J194" i="2"/>
  <c r="G195" i="2"/>
  <c r="J195" i="2"/>
  <c r="G196" i="2"/>
  <c r="J196" i="2"/>
  <c r="G197" i="2"/>
  <c r="J197" i="2"/>
  <c r="G198" i="2"/>
  <c r="J198" i="2"/>
  <c r="G199" i="2"/>
  <c r="J199" i="2"/>
  <c r="G200" i="2"/>
  <c r="J200" i="2"/>
  <c r="G201" i="2"/>
  <c r="J201" i="2"/>
  <c r="G202" i="2"/>
  <c r="J202" i="2"/>
  <c r="G203" i="2"/>
  <c r="J203" i="2"/>
  <c r="G204" i="2"/>
  <c r="J204" i="2"/>
  <c r="G205" i="2"/>
  <c r="J205" i="2"/>
  <c r="G206" i="2"/>
  <c r="J206" i="2"/>
  <c r="G207" i="2"/>
  <c r="J207" i="2"/>
  <c r="G208" i="2"/>
  <c r="J208" i="2"/>
  <c r="G209" i="2"/>
  <c r="J209" i="2"/>
  <c r="G210" i="2"/>
  <c r="J210" i="2"/>
  <c r="G211" i="2"/>
  <c r="J211" i="2"/>
  <c r="G212" i="2"/>
  <c r="J212" i="2"/>
  <c r="G213" i="2"/>
  <c r="J213" i="2"/>
  <c r="G214" i="2"/>
  <c r="J214" i="2"/>
  <c r="G215" i="2"/>
  <c r="J215" i="2"/>
  <c r="G216" i="2"/>
  <c r="J216" i="2"/>
  <c r="G217" i="2"/>
  <c r="J217" i="2"/>
  <c r="G218" i="2"/>
  <c r="J218" i="2"/>
  <c r="G219" i="2"/>
  <c r="J219" i="2"/>
  <c r="G220" i="2"/>
  <c r="J220" i="2"/>
  <c r="G221" i="2"/>
  <c r="J221" i="2"/>
  <c r="G222" i="2"/>
  <c r="J222" i="2"/>
  <c r="G223" i="2"/>
  <c r="J223" i="2"/>
  <c r="G224" i="2"/>
  <c r="J224" i="2"/>
  <c r="G225" i="2"/>
  <c r="J225" i="2"/>
  <c r="G226" i="2"/>
  <c r="J226" i="2"/>
  <c r="G227" i="2"/>
  <c r="J227" i="2"/>
  <c r="G228" i="2"/>
  <c r="J228" i="2"/>
  <c r="G229" i="2"/>
  <c r="J229" i="2"/>
  <c r="G230" i="2"/>
  <c r="J230" i="2"/>
  <c r="G231" i="2"/>
  <c r="J231" i="2"/>
  <c r="G232" i="2"/>
  <c r="J232" i="2"/>
  <c r="G233" i="2"/>
  <c r="J233" i="2"/>
  <c r="G234" i="2"/>
  <c r="J234" i="2"/>
  <c r="G235" i="2"/>
  <c r="J235" i="2"/>
  <c r="G236" i="2"/>
  <c r="J236" i="2"/>
  <c r="G237" i="2"/>
  <c r="J237" i="2"/>
  <c r="G238" i="2"/>
  <c r="J238" i="2"/>
  <c r="G239" i="2"/>
  <c r="J239" i="2"/>
  <c r="G240" i="2"/>
  <c r="J240" i="2"/>
  <c r="G241" i="2"/>
  <c r="G242" i="2"/>
  <c r="J244" i="2"/>
  <c r="J245" i="2"/>
  <c r="J246" i="2"/>
  <c r="J247" i="2"/>
  <c r="J248" i="2"/>
  <c r="J249" i="2"/>
  <c r="J250" i="2"/>
  <c r="G251" i="2"/>
  <c r="J251" i="2"/>
  <c r="G252" i="2"/>
  <c r="J252" i="2"/>
  <c r="G253" i="2"/>
  <c r="J253" i="2"/>
  <c r="G254" i="2"/>
  <c r="J254" i="2"/>
  <c r="G255" i="2"/>
  <c r="J255" i="2"/>
  <c r="G256" i="2"/>
  <c r="J256" i="2"/>
  <c r="G257" i="2"/>
  <c r="J257" i="2"/>
  <c r="G258" i="2"/>
  <c r="J258" i="2"/>
  <c r="G259" i="2"/>
  <c r="J259" i="2"/>
  <c r="G260" i="2"/>
  <c r="J260" i="2"/>
  <c r="G261" i="2"/>
  <c r="J261" i="2"/>
  <c r="G262" i="2"/>
  <c r="J262" i="2"/>
  <c r="G263" i="2"/>
  <c r="J263" i="2"/>
  <c r="G264" i="2"/>
  <c r="J264" i="2"/>
  <c r="G265" i="2"/>
  <c r="J265" i="2"/>
  <c r="G266" i="2"/>
  <c r="J266" i="2"/>
  <c r="G267" i="2"/>
  <c r="J267" i="2"/>
  <c r="G268" i="2"/>
  <c r="J268" i="2"/>
  <c r="G269" i="2"/>
  <c r="J269" i="2"/>
  <c r="G270" i="2"/>
  <c r="J270" i="2"/>
  <c r="G271" i="2"/>
  <c r="J271" i="2"/>
  <c r="G272" i="2"/>
  <c r="J272" i="2"/>
  <c r="G273" i="2"/>
  <c r="J273" i="2"/>
  <c r="G274" i="2"/>
  <c r="J274" i="2"/>
  <c r="G275" i="2"/>
  <c r="J275" i="2"/>
  <c r="G276" i="2"/>
  <c r="J276" i="2"/>
  <c r="G277" i="2"/>
  <c r="J277" i="2"/>
  <c r="G278" i="2"/>
  <c r="J278" i="2"/>
  <c r="G279" i="2"/>
  <c r="J279" i="2"/>
  <c r="G280" i="2"/>
  <c r="J280" i="2"/>
  <c r="G281" i="2"/>
  <c r="J281" i="2"/>
  <c r="G282" i="2"/>
  <c r="J282" i="2"/>
  <c r="G283" i="2"/>
  <c r="J283" i="2"/>
  <c r="G284" i="2"/>
  <c r="J284" i="2"/>
  <c r="G285" i="2"/>
  <c r="J285" i="2"/>
  <c r="G286" i="2"/>
  <c r="J286" i="2"/>
  <c r="G287" i="2"/>
  <c r="J287" i="2"/>
  <c r="G288" i="2"/>
  <c r="J288" i="2"/>
  <c r="G289" i="2"/>
  <c r="J289" i="2"/>
  <c r="G290" i="2"/>
  <c r="J290" i="2"/>
  <c r="G291" i="2"/>
  <c r="J291" i="2"/>
  <c r="G292" i="2"/>
  <c r="J292" i="2"/>
  <c r="G293" i="2"/>
  <c r="J293" i="2"/>
  <c r="G294" i="2"/>
  <c r="J294" i="2"/>
  <c r="G295" i="2"/>
  <c r="J295" i="2"/>
  <c r="G296" i="2"/>
  <c r="J296" i="2"/>
  <c r="G297" i="2"/>
  <c r="J297" i="2"/>
  <c r="G298" i="2"/>
  <c r="J298" i="2"/>
  <c r="G299" i="2"/>
  <c r="J299" i="2"/>
  <c r="G300" i="2"/>
  <c r="J300" i="2"/>
  <c r="G301" i="2"/>
  <c r="J301" i="2"/>
  <c r="G302" i="2"/>
  <c r="J302" i="2"/>
  <c r="G303" i="2"/>
  <c r="J303" i="2"/>
  <c r="G304" i="2"/>
  <c r="J304" i="2"/>
  <c r="G305" i="2"/>
  <c r="J305" i="2"/>
  <c r="G306" i="2"/>
  <c r="J306" i="2"/>
  <c r="G307" i="2"/>
  <c r="J307" i="2"/>
  <c r="G308" i="2"/>
  <c r="J308" i="2"/>
  <c r="G309" i="2"/>
  <c r="J309" i="2"/>
  <c r="G310" i="2"/>
  <c r="J310" i="2"/>
  <c r="G311" i="2"/>
  <c r="J311" i="2"/>
  <c r="G312" i="2"/>
  <c r="J312" i="2"/>
  <c r="G313" i="2"/>
  <c r="J313" i="2"/>
  <c r="G314" i="2"/>
  <c r="J314" i="2"/>
  <c r="G315" i="2"/>
  <c r="J315" i="2"/>
  <c r="G316" i="2"/>
  <c r="J316" i="2"/>
  <c r="G317" i="2"/>
  <c r="J317" i="2"/>
  <c r="G318" i="2"/>
  <c r="J318" i="2"/>
  <c r="G319" i="2"/>
  <c r="J319" i="2"/>
  <c r="G320" i="2"/>
  <c r="J320" i="2"/>
  <c r="G322" i="2"/>
  <c r="J322" i="2"/>
  <c r="G323" i="2"/>
  <c r="J323" i="2"/>
  <c r="G324" i="2"/>
  <c r="J324" i="2"/>
  <c r="G325" i="2"/>
  <c r="J325" i="2"/>
  <c r="G326" i="2"/>
  <c r="J326" i="2"/>
  <c r="G327" i="2"/>
  <c r="J327" i="2"/>
  <c r="G328" i="2"/>
  <c r="J328" i="2"/>
  <c r="G329" i="2"/>
  <c r="J329" i="2"/>
  <c r="G330" i="2"/>
  <c r="J330" i="2"/>
  <c r="G331" i="2"/>
  <c r="J331" i="2"/>
  <c r="G332" i="2"/>
  <c r="J332" i="2"/>
  <c r="G333" i="2"/>
  <c r="J333" i="2"/>
  <c r="G334" i="2"/>
  <c r="J334" i="2"/>
  <c r="G335" i="2"/>
  <c r="J335" i="2"/>
  <c r="G336" i="2"/>
  <c r="J336" i="2"/>
  <c r="G337" i="2"/>
  <c r="J337" i="2"/>
  <c r="G338" i="2"/>
  <c r="J338" i="2"/>
  <c r="G339" i="2"/>
  <c r="J339" i="2"/>
  <c r="G340" i="2"/>
  <c r="J340" i="2"/>
  <c r="G341" i="2"/>
  <c r="J341" i="2"/>
  <c r="G342" i="2"/>
  <c r="J342" i="2"/>
  <c r="G343" i="2"/>
  <c r="J343" i="2"/>
  <c r="G344" i="2"/>
  <c r="J344" i="2"/>
  <c r="G345" i="2"/>
  <c r="J345" i="2"/>
  <c r="G346" i="2"/>
  <c r="J346" i="2"/>
  <c r="G347" i="2"/>
  <c r="J347" i="2"/>
  <c r="G348" i="2"/>
  <c r="J348" i="2"/>
  <c r="G349" i="2"/>
  <c r="J349" i="2"/>
  <c r="G350" i="2"/>
  <c r="J350" i="2"/>
  <c r="G351" i="2"/>
  <c r="J351" i="2"/>
  <c r="G352" i="2"/>
  <c r="J352" i="2"/>
  <c r="G353" i="2"/>
  <c r="J353" i="2"/>
  <c r="G354" i="2"/>
  <c r="J354" i="2"/>
  <c r="G355" i="2"/>
  <c r="J355" i="2"/>
  <c r="G356" i="2"/>
  <c r="J356" i="2"/>
  <c r="G357" i="2"/>
  <c r="J357" i="2"/>
  <c r="G358" i="2"/>
  <c r="J358" i="2"/>
  <c r="G359" i="2"/>
  <c r="J359" i="2"/>
  <c r="G360" i="2"/>
  <c r="J360" i="2"/>
  <c r="G361" i="2"/>
  <c r="J361" i="2"/>
  <c r="G362" i="2"/>
  <c r="J362" i="2"/>
  <c r="G363" i="2"/>
  <c r="J363" i="2"/>
  <c r="G364" i="2"/>
  <c r="J364" i="2"/>
  <c r="G365" i="2"/>
  <c r="J365" i="2"/>
  <c r="G366" i="2"/>
  <c r="J366" i="2"/>
  <c r="G367" i="2"/>
  <c r="J367" i="2"/>
</calcChain>
</file>

<file path=xl/comments1.xml><?xml version="1.0" encoding="utf-8"?>
<comments xmlns="http://schemas.openxmlformats.org/spreadsheetml/2006/main">
  <authors>
    <author>mtillmann</author>
    <author>Tillmann Marco</author>
  </authors>
  <commentList>
    <comment ref="E14" authorId="0" shapeId="0">
      <text>
        <r>
          <rPr>
            <b/>
            <sz val="8"/>
            <color indexed="81"/>
            <rFont val="Tahoma"/>
            <family val="2"/>
          </rPr>
          <t>Hinweis 11 in allgemeine Hinweise übernommen - Korrektur!!</t>
        </r>
      </text>
    </comment>
    <comment ref="E15" authorId="0" shapeId="0">
      <text>
        <r>
          <rPr>
            <b/>
            <sz val="8"/>
            <color indexed="81"/>
            <rFont val="Tahoma"/>
            <family val="2"/>
          </rPr>
          <t>Hinweis 101 in allgemeine Hinweise übernommen!!</t>
        </r>
      </text>
    </comment>
    <comment ref="E21" authorId="1" shapeId="0">
      <text>
        <r>
          <rPr>
            <b/>
            <sz val="9"/>
            <color indexed="81"/>
            <rFont val="Tahoma"/>
            <family val="2"/>
          </rPr>
          <t>Format geändert</t>
        </r>
      </text>
    </comment>
    <comment ref="E49" authorId="1" shapeId="0">
      <text>
        <r>
          <rPr>
            <b/>
            <sz val="9"/>
            <color indexed="81"/>
            <rFont val="Segoe UI"/>
            <family val="2"/>
          </rPr>
          <t>Tillmann Marco:</t>
        </r>
        <r>
          <rPr>
            <sz val="9"/>
            <color indexed="81"/>
            <rFont val="Segoe UI"/>
            <family val="2"/>
          </rPr>
          <t xml:space="preserve">
ersetzt durch Hinweis 179.
</t>
        </r>
      </text>
    </comment>
    <comment ref="E89" authorId="0" shapeId="0">
      <text>
        <r>
          <rPr>
            <b/>
            <sz val="8"/>
            <color indexed="81"/>
            <rFont val="Tahoma"/>
            <family val="2"/>
          </rPr>
          <t>Hinweis geändert</t>
        </r>
      </text>
    </comment>
    <comment ref="E165" authorId="1" shapeId="0">
      <text>
        <r>
          <rPr>
            <b/>
            <sz val="9"/>
            <color indexed="81"/>
            <rFont val="Segoe UI"/>
            <family val="2"/>
          </rPr>
          <t>Tillmann Marco:</t>
        </r>
        <r>
          <rPr>
            <sz val="9"/>
            <color indexed="81"/>
            <rFont val="Segoe UI"/>
            <family val="2"/>
          </rPr>
          <t xml:space="preserve">
Hinweis doppelt. - Siehe 180.
</t>
        </r>
      </text>
    </comment>
    <comment ref="E175" authorId="1" shapeId="0">
      <text>
        <r>
          <rPr>
            <b/>
            <sz val="9"/>
            <color indexed="81"/>
            <rFont val="Segoe UI"/>
            <family val="2"/>
          </rPr>
          <t>Tillmann Marco:</t>
        </r>
        <r>
          <rPr>
            <sz val="9"/>
            <color indexed="81"/>
            <rFont val="Segoe UI"/>
            <family val="2"/>
          </rPr>
          <t xml:space="preserve">
Dämpfer geändert</t>
        </r>
      </text>
    </comment>
    <comment ref="E192" authorId="1" shapeId="0">
      <text>
        <r>
          <rPr>
            <b/>
            <sz val="9"/>
            <color indexed="81"/>
            <rFont val="Tahoma"/>
            <family val="2"/>
          </rPr>
          <t>Tillmann Marco:</t>
        </r>
        <r>
          <rPr>
            <sz val="9"/>
            <color indexed="81"/>
            <rFont val="Tahoma"/>
            <family val="2"/>
          </rPr>
          <t xml:space="preserve">
ersetzt durch neue Spalten</t>
        </r>
      </text>
    </comment>
    <comment ref="E257" authorId="0" shapeId="0">
      <text>
        <r>
          <rPr>
            <b/>
            <sz val="8"/>
            <color indexed="81"/>
            <rFont val="Tahoma"/>
            <family val="2"/>
          </rPr>
          <t>bei 15 mm Scheiben Tiefe von 5 auf 7mm geändert!!</t>
        </r>
      </text>
    </comment>
    <comment ref="E273" authorId="0" shapeId="0">
      <text>
        <r>
          <rPr>
            <b/>
            <sz val="8"/>
            <color indexed="81"/>
            <rFont val="Tahoma"/>
            <family val="2"/>
          </rPr>
          <t>Bezeichnung Bolzen gegen Schrauben getauscht.</t>
        </r>
      </text>
    </comment>
    <comment ref="E275" authorId="1" shapeId="0">
      <text>
        <r>
          <rPr>
            <b/>
            <sz val="9"/>
            <color indexed="81"/>
            <rFont val="Tahoma"/>
            <family val="2"/>
          </rPr>
          <t>Tillmann Marco:</t>
        </r>
        <r>
          <rPr>
            <sz val="9"/>
            <color indexed="81"/>
            <rFont val="Tahoma"/>
            <family val="2"/>
          </rPr>
          <t xml:space="preserve">
Text geändert</t>
        </r>
      </text>
    </comment>
    <comment ref="E297" authorId="1" shapeId="0">
      <text>
        <r>
          <rPr>
            <b/>
            <sz val="9"/>
            <color indexed="81"/>
            <rFont val="Segoe UI"/>
            <family val="2"/>
          </rPr>
          <t>Tillmann Marco:</t>
        </r>
        <r>
          <rPr>
            <sz val="9"/>
            <color indexed="81"/>
            <rFont val="Segoe UI"/>
            <family val="2"/>
          </rPr>
          <t xml:space="preserve">
Hinweis geändert</t>
        </r>
      </text>
    </comment>
    <comment ref="E304" authorId="1" shapeId="0">
      <text>
        <r>
          <rPr>
            <b/>
            <sz val="9"/>
            <color indexed="81"/>
            <rFont val="Segoe UI"/>
            <family val="2"/>
          </rPr>
          <t>Tillmann Marco:</t>
        </r>
        <r>
          <rPr>
            <sz val="9"/>
            <color indexed="81"/>
            <rFont val="Segoe UI"/>
            <family val="2"/>
          </rPr>
          <t xml:space="preserve">
Hinweis gelöscht, da TGA erweitert</t>
        </r>
      </text>
    </comment>
    <comment ref="E343" authorId="1" shapeId="0">
      <text>
        <r>
          <rPr>
            <b/>
            <sz val="9"/>
            <color indexed="81"/>
            <rFont val="Segoe UI"/>
            <family val="2"/>
          </rPr>
          <t>Tillmann Marco:</t>
        </r>
        <r>
          <rPr>
            <sz val="9"/>
            <color indexed="81"/>
            <rFont val="Segoe UI"/>
            <family val="2"/>
          </rPr>
          <t xml:space="preserve">
Kann lt. TKB gelöscht werden.</t>
        </r>
      </text>
    </comment>
    <comment ref="E356" authorId="1" shapeId="0">
      <text>
        <r>
          <rPr>
            <b/>
            <sz val="9"/>
            <color indexed="81"/>
            <rFont val="Tahoma"/>
            <family val="2"/>
          </rPr>
          <t xml:space="preserve">Siehe Hinweis S11!!
</t>
        </r>
      </text>
    </comment>
    <comment ref="E367" authorId="0" shapeId="0">
      <text>
        <r>
          <rPr>
            <b/>
            <sz val="8"/>
            <color indexed="81"/>
            <rFont val="Tahoma"/>
            <family val="2"/>
          </rPr>
          <t xml:space="preserve">Hinweis entfällt
</t>
        </r>
      </text>
    </comment>
  </commentList>
</comments>
</file>

<file path=xl/sharedStrings.xml><?xml version="1.0" encoding="utf-8"?>
<sst xmlns="http://schemas.openxmlformats.org/spreadsheetml/2006/main" count="1615" uniqueCount="1038">
  <si>
    <t>Pro-Street-Multi</t>
  </si>
  <si>
    <t>BMW</t>
  </si>
  <si>
    <t>1 (E81)</t>
  </si>
  <si>
    <t>116 d, 116 i, 118 d, 118 i, 120 d, 120 i, 123 d, 130 i</t>
  </si>
  <si>
    <t>09.06 - 09.12</t>
  </si>
  <si>
    <t>PSM69-20-013-01-22</t>
  </si>
  <si>
    <t>A,18,20,24,45,101,161</t>
  </si>
  <si>
    <t>20-55 mm</t>
  </si>
  <si>
    <t>1 (E87)</t>
  </si>
  <si>
    <t>03.03 - 09.12</t>
  </si>
  <si>
    <t xml:space="preserve">1 COUPE (E82) </t>
  </si>
  <si>
    <t>118 d, 118 i, 120 d, 120 i, 123 d, 125 i</t>
  </si>
  <si>
    <t>09.07 - 10.13</t>
  </si>
  <si>
    <t>135 i</t>
  </si>
  <si>
    <t>10.07 - 10.13</t>
  </si>
  <si>
    <t>PSM69-20-013-02-22</t>
  </si>
  <si>
    <t>15-45 mm</t>
  </si>
  <si>
    <t>1 COUPE (E82)</t>
  </si>
  <si>
    <t>M</t>
  </si>
  <si>
    <t>04.11 - 06.12</t>
  </si>
  <si>
    <t>PSM69-20-016-02-22</t>
  </si>
  <si>
    <t>10-35 mm</t>
  </si>
  <si>
    <t>1 CABRIOLET / CONVERTIBLE (E88)</t>
  </si>
  <si>
    <t>03.08 - 12.13</t>
  </si>
  <si>
    <t>1 (F20)</t>
  </si>
  <si>
    <t>114 d, 114 i, 116 d, 116 i, 118 d, 118 i, 120 d, 120 i, 125 d, 125 i, M 135 i</t>
  </si>
  <si>
    <t xml:space="preserve">11.10 - </t>
  </si>
  <si>
    <t>PSM69-20-030-01-22</t>
  </si>
  <si>
    <t>25-50 mm</t>
  </si>
  <si>
    <t>PSM69-20-030-02-22</t>
  </si>
  <si>
    <t>118 d xDrive, 120 d xDrive</t>
  </si>
  <si>
    <t xml:space="preserve">01.11 - </t>
  </si>
  <si>
    <t>PSM69-20-030-03-22</t>
  </si>
  <si>
    <t>A,18,24,45,101,161</t>
  </si>
  <si>
    <t>30-50 mm</t>
  </si>
  <si>
    <t>M 135 i xDrive, M 140 i xDrive</t>
  </si>
  <si>
    <t xml:space="preserve">02.12 - </t>
  </si>
  <si>
    <t>PSM69-20-030-04-22</t>
  </si>
  <si>
    <t>1 (F21)</t>
  </si>
  <si>
    <t xml:space="preserve">12.11 - </t>
  </si>
  <si>
    <t xml:space="preserve">01.12 - </t>
  </si>
  <si>
    <t>2 COUPE (F22, F87)</t>
  </si>
  <si>
    <t>218 d, 218 i, 220 d, 220 i, 225 d, 228 i</t>
  </si>
  <si>
    <t xml:space="preserve">10.12 - </t>
  </si>
  <si>
    <t>218 d, 218 i, 220 d, 220 i, 225 d, 228 i, M 235 i</t>
  </si>
  <si>
    <t>220 d xDrive</t>
  </si>
  <si>
    <t xml:space="preserve">06.14 - </t>
  </si>
  <si>
    <t>M 235 i xDrive, M 240 i xDrive</t>
  </si>
  <si>
    <t xml:space="preserve">07.14 - </t>
  </si>
  <si>
    <t>M2</t>
  </si>
  <si>
    <t>11.15 - 06.18</t>
  </si>
  <si>
    <t>PSM69-20-031-01-22</t>
  </si>
  <si>
    <t>2 CABRIOLET / CONVERTIBLE (F23)</t>
  </si>
  <si>
    <t xml:space="preserve">03.14 - </t>
  </si>
  <si>
    <t xml:space="preserve">07.15 - </t>
  </si>
  <si>
    <t xml:space="preserve">3 (E46)  </t>
  </si>
  <si>
    <t>316 i, 318 i, 318 d, 320 d</t>
  </si>
  <si>
    <t>02.98 - 02.05</t>
  </si>
  <si>
    <t>PSM69-20-001-01-22</t>
  </si>
  <si>
    <t>20-40 mm</t>
  </si>
  <si>
    <t>320 i, 323 i, 325 i, 328 i, 330 i, 330 d</t>
  </si>
  <si>
    <t>PSM69-20-001-02-22</t>
  </si>
  <si>
    <t>3 COUPE (E46)</t>
  </si>
  <si>
    <t>316 Ci, 318 Ci, 320 Cd</t>
  </si>
  <si>
    <t>11.99 - 07.06</t>
  </si>
  <si>
    <t>320 Ci, 323 Ci, 325 Ci, 328 Ci, 330 Cd, 330 Ci</t>
  </si>
  <si>
    <t>02.99 - 07.06</t>
  </si>
  <si>
    <t>3 CABRIOLET / CONVERTIBLE (E46)</t>
  </si>
  <si>
    <t>09.00 - 12.07</t>
  </si>
  <si>
    <t>320 Ci, 323 Ci, 325 Ci, 330 Ci, 330 Cd</t>
  </si>
  <si>
    <t>04.00 - 12.07</t>
  </si>
  <si>
    <t>3 TOURING (E46)</t>
  </si>
  <si>
    <t>10.99 - 02.05</t>
  </si>
  <si>
    <t>320 i, 325 i, 328 i, 330 i, 330 d</t>
  </si>
  <si>
    <t>3 (E90)</t>
  </si>
  <si>
    <t>316 d, 316 i, 318 d, 318 i, 320 d, 320 i, 320 si, 323 i, 325 i, 328 i, 330 i</t>
  </si>
  <si>
    <t>06.04 - 12.11</t>
  </si>
  <si>
    <t>325 d, 330 d, 335 d, 335 i</t>
  </si>
  <si>
    <t>09.05 - 12.11</t>
  </si>
  <si>
    <t>M3</t>
  </si>
  <si>
    <t>03.07 - 12.11</t>
  </si>
  <si>
    <t>3 TOURING (E91)</t>
  </si>
  <si>
    <t>316 d, 316 i, 318 d, 318 i, 320 d, 320 i, 323 i, 325 d, 325 i, 330 i</t>
  </si>
  <si>
    <t>12.04 - 12.12</t>
  </si>
  <si>
    <t>330 d, 335 d, 335 i</t>
  </si>
  <si>
    <t>12.04 - 06.12</t>
  </si>
  <si>
    <t>3 COUPE (E92)</t>
  </si>
  <si>
    <t>316 i, 318 i, 320 d, 320 i, 323 i, 325 i, 328 i</t>
  </si>
  <si>
    <t>11.05 - 12.13</t>
  </si>
  <si>
    <t>320 d, 325 d, 330 d, 330 i, 335 d, 335 i</t>
  </si>
  <si>
    <t>11.05 - 06.13</t>
  </si>
  <si>
    <t>03.07 - 12.13</t>
  </si>
  <si>
    <t>3 CABRIOLET / CONVERTIBLE (E93)</t>
  </si>
  <si>
    <t>318 i, 320 d, 320 i, 323 i, 325 d, 325 i, 330 d, 330 i, 335 i</t>
  </si>
  <si>
    <t>05.06 - 12.13</t>
  </si>
  <si>
    <t>03.07 - 10.13</t>
  </si>
  <si>
    <t>3 (F30, F80)</t>
  </si>
  <si>
    <t>316 d, 316 i, 318 d, 318 i, 320 d, 320 i, 325 d, 328 i</t>
  </si>
  <si>
    <t xml:space="preserve">03.11 - </t>
  </si>
  <si>
    <t>316 d, 316 i, 318 d, 318 i, 320 d, 320 i, 325 d, 328 i, 330 d, 330 e, 330 i, 335 i, 340 i, ActiveHybrid</t>
  </si>
  <si>
    <t>03.11 -</t>
  </si>
  <si>
    <t>318 d xDrive, 320 d xDrive, 320 i xDrive, 328 i xDrive</t>
  </si>
  <si>
    <t>05.11 -</t>
  </si>
  <si>
    <t>M3, M3 Competition</t>
  </si>
  <si>
    <t>04.12 -</t>
  </si>
  <si>
    <t>330 d xDrive, 330 i xDrive, 335 d xDrive, 335 i xDrive, 340 i xDrive</t>
  </si>
  <si>
    <t xml:space="preserve">04.11 - </t>
  </si>
  <si>
    <t>PSM69-20-031-02-22</t>
  </si>
  <si>
    <t xml:space="preserve">3 TOURING (F31) </t>
  </si>
  <si>
    <t>316 d, 316 i, 318 d, 320 d, 320 i, 325 d, 328 i</t>
  </si>
  <si>
    <t xml:space="preserve">07.11 - </t>
  </si>
  <si>
    <t>316 d, 316 i, 318 d, 318 i, 320 d, 320 i, 325 d, 328 i, 330 d, 330 i, 335 i, 340 i</t>
  </si>
  <si>
    <t xml:space="preserve">06.12 - </t>
  </si>
  <si>
    <t xml:space="preserve">3 GRAN TOURISMO (F34) </t>
  </si>
  <si>
    <t>318 d, 320 d, 320 i, 325 d, 328 i, 330 d, 335 i</t>
  </si>
  <si>
    <t xml:space="preserve">07.12 - </t>
  </si>
  <si>
    <t>320 d xDrive, 320 i xDrive, 328 i xDrive</t>
  </si>
  <si>
    <t xml:space="preserve">11.12 - </t>
  </si>
  <si>
    <t xml:space="preserve">03.13 - </t>
  </si>
  <si>
    <t>4 COUPE (F32, F82)</t>
  </si>
  <si>
    <t>418 d, 418 i, 420 d, 420 i, 425 d, 428 i, 430 i</t>
  </si>
  <si>
    <t xml:space="preserve">07.13 - </t>
  </si>
  <si>
    <t>418 d, 418 i, 420 d, 420 i, 425 d, 428 i, 430 d, 430 i, 435 i, 440 i</t>
  </si>
  <si>
    <t>420 d xDrive, 420 i xDrive, 428 i xDrive</t>
  </si>
  <si>
    <t>M4, M4 Competition, M4 GTS</t>
  </si>
  <si>
    <t>01.14 -</t>
  </si>
  <si>
    <t>430 d xDrive, 430 i xDrive, 435 d xDrive, 435 i xDrive, 440 i xDrive</t>
  </si>
  <si>
    <t>4 CABRIOLET / CONVERTIBLE (F33, F83)</t>
  </si>
  <si>
    <t>420 i</t>
  </si>
  <si>
    <t>420 d, 420 i, 425 d, 428 i, 430 d, 430 i, 435 i, 440 i</t>
  </si>
  <si>
    <t xml:space="preserve">10.13 - </t>
  </si>
  <si>
    <t>M4, M4 Competition</t>
  </si>
  <si>
    <t>428 i xDrive, 430 i xDrive, 435 d xDrive, 435 i xDrive, 440 i xDrive</t>
  </si>
  <si>
    <t xml:space="preserve">01.14 - </t>
  </si>
  <si>
    <t>4 GRAN COUPE (F36)</t>
  </si>
  <si>
    <t>418 d, 418 i, 420 d, 420 i, 428 i</t>
  </si>
  <si>
    <t>420 d xDrive, 420 i xDrive, 428 i xDrive, 430 d xDrive, 430 i xDrive, 435 d xDrive, 435 i xDrive, 440 i xDrive</t>
  </si>
  <si>
    <t>Article</t>
  </si>
  <si>
    <t>Manufacturer</t>
  </si>
  <si>
    <t>Axle-Load front</t>
  </si>
  <si>
    <t>Axle-Load rear</t>
  </si>
  <si>
    <t>Part-No.</t>
  </si>
  <si>
    <t>Notes</t>
  </si>
  <si>
    <t>Lowering or lifting (+..) front (approx.)</t>
  </si>
  <si>
    <t>Lowering or lifting (+..) rear  (approx.)</t>
  </si>
  <si>
    <t>GBP +VAT</t>
  </si>
  <si>
    <t>IRRTÜMER UND ÄNDERUNGEN VORBEHALTEN!</t>
  </si>
  <si>
    <t>Attention! For this car we deliver these spacers only without Components Certificate, because the modification of the rear wheel arch is very difficult and expensive. For german Components Certificate regarding §21 StVZO please contact your next garage.</t>
  </si>
  <si>
    <t>Achtung, diese Distanzscheiben werden für dieses Fahrzeug nur ohne Teilegutachten geliefert, da der Umbau der Heckkotflügel sehr aufwendig und mit ernormen Kosten verbunden ist. Für eine Eintragung nach §21 StVZO informieren Sie sich bitte im Vorfeld bei Ihrer Prüfstelle.</t>
  </si>
  <si>
    <t>S69</t>
  </si>
  <si>
    <t>CHANGE OF SYSTEMS! System 3 spacers (91-3...) will be changed against system 7 spacers (91-7...)! If system 3 spacers won´t be available, you automatically get system 7 spacers. - ATTENTION! In that case the system 7 price will be charged.</t>
  </si>
  <si>
    <t xml:space="preserve">SYSTEMWECHSEL! Die Distanzscheiben des Systems 3 (91-3…) werden sukzessive durch Distanzscheiben des Systems 7 (91-7…) ersetzt! Sollten System 3 Scheiben nicht mehr verfügbar sein, wird automatisch System 7 geliefert. - ACHTUNG! Es wird dann auch der System 7 Preis berechnet! </t>
  </si>
  <si>
    <t>S68</t>
  </si>
  <si>
    <t>Except vehicels with 4WD.</t>
  </si>
  <si>
    <t>Nicht für Fahrzeuge mit Allrad / 4WD-Antrieb.</t>
  </si>
  <si>
    <t>S65</t>
  </si>
  <si>
    <t>If the maximum rear axle load is more than 1600kg the maximum rear axle load has to be reduced to 1600kg. (800kg per wheel)</t>
  </si>
  <si>
    <t>16.12.2014 MT</t>
  </si>
  <si>
    <t>Sollte die Radlast der Hinterachse 800kg (1600kg Achslast) überschreiten, ist eine Ablastung der Hinterachse notwendig.</t>
  </si>
  <si>
    <t>S64</t>
  </si>
  <si>
    <t>Exclusive distribution: VMAXX GMBH &amp; Co. KG, Nikolaus-Otto-Str. 5 40721 Hilden, Tel: 02103-334929, Fax: 02103-334114, mail: info@vmaxx.de, web:www.vmaxx.de</t>
  </si>
  <si>
    <t>30.11.2011 Ti</t>
  </si>
  <si>
    <t xml:space="preserve">BEZUG NUR ÜBER: VMAXX GMBH &amp; Co. KG, Nikolaus-Otto-Str. 5 40721 Hilden, Tel: 02103-334929, Fax: 02103-334114, mail: info@vmaxx.de, web: www.vmaxx.de </t>
  </si>
  <si>
    <t>S61</t>
  </si>
  <si>
    <t>Not for 2,0 l Turbo</t>
  </si>
  <si>
    <t>Außer 2,0 l Turbo</t>
  </si>
  <si>
    <t>S59</t>
  </si>
  <si>
    <t>Only for models with air-suspension on the rear axle!</t>
  </si>
  <si>
    <t>Nur Modelle mit Luftfederung auf der Hinterachse!</t>
  </si>
  <si>
    <t>S55</t>
  </si>
  <si>
    <t>Exclusive model "SPORT" - this one has stud bolts!</t>
  </si>
  <si>
    <t>Außer Modell "SPORT" - dieses hat Stehbolzen!!</t>
  </si>
  <si>
    <t>S42</t>
  </si>
  <si>
    <t>Part number is available only from our special distributor. Please ask for availability and price.</t>
  </si>
  <si>
    <t>Lieferung in Deutschland nur über besonderen Vertriebspartner. Bei Bedarf bitte Bezugsquelle bei unserer Zentralverwaltung anfragen.</t>
  </si>
  <si>
    <t xml:space="preserve">S36 </t>
  </si>
  <si>
    <t>When installing wheelspacers, that are only centered by the nuts/bolts, you shouldn´t use a power screwdriver. The nuts/bolts should be fasten by hand and overcross to avoid unbalance.</t>
  </si>
  <si>
    <t>Bei der Montage von Distanzscheiben, die über die Radschrauben/-muttern zentriert werden, sollte auf den Gebrauch eines Schlagschraubers verzichtet werden. Die Schrauben/Muttern sollten über Kreuz per Hand angezogen werden, um Unwuchten zu vermeiden.</t>
  </si>
  <si>
    <t>S31</t>
  </si>
  <si>
    <t xml:space="preserve">Ist necessary to change the inner front wheel arch. </t>
  </si>
  <si>
    <t>Nacharbeit am inneren Radhaus notwendig. (Siehe Gutachten)</t>
  </si>
  <si>
    <t>S29</t>
  </si>
  <si>
    <t xml:space="preserve">The centering of the wheel and spacer is only possible with the wheelbolts!  Therefore, it can be necessary to do a wheel balancing on the car, to avoid possible vibrations.  </t>
  </si>
  <si>
    <t>23.04.2013 MT</t>
  </si>
  <si>
    <t>Eine Zentrierung der Distanzscheiben und Felgen erfolgt über die Radschrauben / Radmuttern. Unter Umständen kann ein Auswuchten der Räder am Fahrzeug erforderlich sein, um eventuelle Vibrationen zu vermeiden.</t>
  </si>
  <si>
    <t>S27</t>
  </si>
  <si>
    <t>The original cone of the original bolts must be used! Longer wheel bolts must be ordered separately. Please use the "Pro-Spacer-Checklist".</t>
  </si>
  <si>
    <t>Es müssen Schrauben mit beweglichem Bund verwendet werden. Längere Radschrauben sind gesondert zu bestellen. - Bitte verwenden Sie die "Checkliste Pro-Spacer".</t>
  </si>
  <si>
    <t>S18</t>
  </si>
  <si>
    <t>With some models, it is only for use on the rear axle as the centering of the wheel stud on the front axle is too long.</t>
  </si>
  <si>
    <t>Bei einigen Modellen nur auf der Hinterachse verwendbar, da die Mittenzentrierung des Vorderachs-Radträgers zu lang ist.</t>
  </si>
  <si>
    <t>S14</t>
  </si>
  <si>
    <t>Caution, for some S4 models only for use on the rear axle!</t>
  </si>
  <si>
    <t>Achtung, bei einigen S4-Modellen nur auf der Hinterachse verwendbar!</t>
  </si>
  <si>
    <t>S8</t>
  </si>
  <si>
    <t>Only when using rims with 3,5x45° internal chamber.</t>
  </si>
  <si>
    <t>Nur bei Felgen mit mindestens 3,5x45° Innenfase verwendbar!</t>
  </si>
  <si>
    <t>S7</t>
  </si>
  <si>
    <t>Only for Coupé</t>
  </si>
  <si>
    <t>Nur für Ausführung Coupé</t>
  </si>
  <si>
    <t>Only for Gran Coupé</t>
  </si>
  <si>
    <t>Nur für Ausführung Gran Coupé</t>
  </si>
  <si>
    <t>Part number is available only from our special distributor. Please ask for availability and price. Contact: Toyota Deutschland GmbH, phone: +49 (0) 22 34-102-0</t>
  </si>
  <si>
    <t>Lieferung in Deutschland nur über besonderen Vertriebspartner. Bei Bedarf bitte die Toyota Deutschland GmbH, Tel: 02234-102-0 kontaktieren.</t>
  </si>
  <si>
    <t>only in combination with Bilstein Teile-Nr. /part-no. 50-174546  - only available at Bilstein: mail: info@bilstein.de / Tel: +49 (0) 23 33 / 7 91-4444</t>
  </si>
  <si>
    <t>26.09.2013 MT</t>
  </si>
  <si>
    <t>siehe 154</t>
  </si>
  <si>
    <t>nur in Verbindung mit Bilstein Teile-Nr. 50-174546 - Bezug nur über Fa. Bilstein: mail: info@bilstein.de / Tel: +49 (0) 23 33 / 7 91-4444</t>
  </si>
  <si>
    <t>without CATS</t>
  </si>
  <si>
    <t>ohne CATS</t>
  </si>
  <si>
    <t>only in combination with  Bilstein Teile-Nr. /part-no. AC0-H454 - only available at Bilstein: mail: info@bilstein.de / Tel: +49 (0) 23 33 / 7 91-4444</t>
  </si>
  <si>
    <t>for Japan</t>
  </si>
  <si>
    <t>für Japan</t>
  </si>
  <si>
    <t>from chassis number: 4B-W-070001 -&gt;</t>
  </si>
  <si>
    <t>ab Fahrgestellnummer: 4B-W-070001  -&gt;</t>
  </si>
  <si>
    <t>for type: M 033, except type M30 Turbo</t>
  </si>
  <si>
    <t>13.04.2016 MT</t>
  </si>
  <si>
    <t>Baumuster: M 033, außer M30 Turbo</t>
  </si>
  <si>
    <t>up to chassis number: 3B-YE121222</t>
  </si>
  <si>
    <t>bis Fahrgestellnummer:  3B-YE121222</t>
  </si>
  <si>
    <t>When the car is lowered more than 40 mm in combination with a drive shaft diameter more than 42 mm, the original equiped front stabilizer bar has to be replaced by the EIBACH Anti-Roll-Kit part.-no. E40-15-007-01-11.</t>
  </si>
  <si>
    <t>26.05.2011 MT</t>
  </si>
  <si>
    <t>Für eine Tieferlegung von mehr als 40 mm und einem Durchmesser der rechten Antriebswelle gößer als 42 mm, muss eventl. der Serienstabilisator ausgetauscht werden. Der hier für erforderliche Stabilisatorsatz ist unter der Eibach Teile-Nr.: E40-15-007-01-11 im gut sortierten Fachhandel erhältlich.</t>
  </si>
  <si>
    <t>without ABS</t>
  </si>
  <si>
    <t>ohne ABS</t>
  </si>
  <si>
    <t>distance between fixing holes front 75mm</t>
  </si>
  <si>
    <t>Abstand der Befestigungsbohrungen vorne: 75mm</t>
  </si>
  <si>
    <t>Part number is available only from our special distributor. Please ask for availability and price. Contact: Autohaus Haese, phone-no. +49 (0) 61 34 / 18 29 50</t>
  </si>
  <si>
    <t>Lieferung in Deutschland nur über besonderen Vertriebspartner. Bei Bedarf bitte das Autohaus Haese, Tel.: 06134/182950, kontaktieren.</t>
  </si>
  <si>
    <t>Electronic damper control systems at vehicles have to be deactivated.</t>
  </si>
  <si>
    <t>14.03.11 D.Dirk</t>
  </si>
  <si>
    <t>Bei Fahrzeugen mit elektronischer Dämpferregelung ist diese zu deaktivieren.</t>
  </si>
  <si>
    <t>Please check your fin: this kit fits: 10th character=number (…., 8, 9)</t>
  </si>
  <si>
    <t>Bitte Fahrgestell-Nr. überprüfen: dieser Kit passt bei: 10.Stelle = Zahl (…., 8, 9)</t>
  </si>
  <si>
    <t>Only for vehicles with o.e. 15" tires.</t>
  </si>
  <si>
    <t>Nur für Fahrzeuge mit 15 Zoll Serienbereifung.</t>
  </si>
  <si>
    <t>Part number is available only from our special distributor. Please ask for availability and price. Contact: Pfeil Ditribution, phone-no. 0049-(0)2373/7528911</t>
  </si>
  <si>
    <t>19.04.2011 D.Dirk</t>
  </si>
  <si>
    <t>Lieferung in Deutschland nur über besonderen Vertriebspartner. Bei Bedarf bitte die Fa. Pfeil Distribution, Tel.: 02373/7528911, kontaktieren.</t>
  </si>
  <si>
    <t>Part number is available only from our special distributor. Please ask for availability and price. Contact: Hansen Styling Parts, phone-no. 0049-(0)4347/706970</t>
  </si>
  <si>
    <t>Lieferung in Deutschland nur über besonderen Vertriebspartner. Bei Bedarf bitte die Fa. Hansen Styling Parts, Tel.: 04347/706970, kontaktieren.</t>
  </si>
  <si>
    <t>Without STOW'N GO</t>
  </si>
  <si>
    <t>Ohne Modellvariante STOW'N GO</t>
  </si>
  <si>
    <t>The original level control damper at the rear axle has to be replaced by the original rear damper of the sedan (MMC part-no.: MR 235612) or damper of the manufacture KONI, type: 8040-1234 SPORT. The original rear bumpstops are to be reused. The bumpstops have to be in technically faultless condition.</t>
  </si>
  <si>
    <t>Der Niveaudämpfer an der Hinterachse ist gegen den Seriendämpfer der Limousine (MMC-Teile-Nr.: MR 235612) oder dem Dämpfer des Herstellers KONI, Typ 8040-1234 SPORT auszutauschen. Die Original-Endanschläge werden beibehalten.</t>
  </si>
  <si>
    <t>For non-european vehicles with circle mounting</t>
  </si>
  <si>
    <t>15.02.2007 D.Dirk</t>
  </si>
  <si>
    <t>Für nichteuropäische Fahrzeuge mit Augenbefestigung</t>
  </si>
  <si>
    <t>For vehicles with fork mounting</t>
  </si>
  <si>
    <t>Für Fahrzeuge mit Gabelbefestigung</t>
  </si>
  <si>
    <t>While stocks last!</t>
  </si>
  <si>
    <t>Solange der Vorrat reicht!</t>
  </si>
  <si>
    <t>Only for vehicels with ABC-Suspensions.</t>
  </si>
  <si>
    <t>Nur für Fahrzeuge mit ABC-Fahrwerken.</t>
  </si>
  <si>
    <t>To reach the minimum height for the front turn-signal lamp of 350 mm according § 76/756 EG it may be necessary to install the Eibach-Kit AO45-10-001-03-01.This Kit is available in all good workshops.</t>
  </si>
  <si>
    <t>30.11.2011 MT</t>
  </si>
  <si>
    <t>Um die Mindesthöhe der vorderen Fahrtrichtungsanzeiger von 350 mm gemäß § 76/756 EG zu gewährleisten, muss unter Umständen der Eibach-Umrüstkit, Teile-Nr. AO45-10-001-03-01, montiert werden. Dieser Kit kann im gut sortierten Fachhandel bezogen werden.</t>
  </si>
  <si>
    <t xml:space="preserve">Please send in advance front strut housings without wheel bearings ABS brackets cartridge etc. Damaged strut housings will be either rejected or repaired if possible for extra charge. In case of in advance delivery by EIBACH deposite of 200,- € will be required.  </t>
  </si>
  <si>
    <t>VA Federbeine im Austausch - gegen Berechnung eines Pfandes von 200,- Euro pro Stück + MwSt werden Federbeine zur Verfügung gestellt - ansonsten bitte vorab original Teile anliefern. Hierzu werden ausschließlich Federbeingehäuse, ohne Dämpfer, Radnabe, Federn oder sonstige Anbauteile benötigt. Die angelieferten Federbeine müssen unbeschädigt und gereinigt sein. Die Beurteilung hierüber behalten wir uns vor. Ansonsten müssen wir dies dem Aufwand entsprechend berechnen! Bei Rückgabe der zerlegten, unbeschädigten und gereinigten Gehäuse, innerhalb 4 Wochen, erhalten Sie Ihr Pfand zurück. Nach Ablauf der 4 Wochenfrist erlischt die Rücknahmeverpflichtung seitens Eibach.</t>
  </si>
  <si>
    <t>ABE-No. 9637/4.</t>
  </si>
  <si>
    <t>ABE-Nr. 9637/4.</t>
  </si>
  <si>
    <t>ABE-No. 9637/3/4, E 147.</t>
  </si>
  <si>
    <t>ABE-Nr. 9637/3/4, E 147.</t>
  </si>
  <si>
    <t>Models XR3i will only have a sporty compact styling (lowered by manufacturer).</t>
  </si>
  <si>
    <t>Bei den Modellen XR3i erfolgt lediglich eine sportlich straffe Abstimmung (vom Werk tiefergelegt).</t>
  </si>
  <si>
    <t>Deleted Notes</t>
  </si>
  <si>
    <t>Gelöschte Hinweise</t>
  </si>
  <si>
    <t>This kit includes additional extended-lug nuts that must be used in place of the original wheel nuts. It is not allowed to attach the rim to the original wheel nuts when using the spacer, as the original wheel nuts are too short to allow sufficient attachment of the rim.</t>
  </si>
  <si>
    <t>Dieser Kit enthält zusätzliche Radmuttern mit verlängertem Schaft, die anstelle der Originalradmuttern verwendet werden müssen. Eine Befestigung der Felge mit den Originalradmuttern darf bei Verwendung der Distanzscheibe nicht erfolgen, da die Originalradmuttern zu kurz sind, um eine ausreichende Befestigung der Felge zu ermöglichen.</t>
  </si>
  <si>
    <t>S86</t>
  </si>
  <si>
    <t>Part number is available only from our special distributor. Please ask for availability and price. Contact: Infiniti Center Hamburg, Tel: 040 669076650, mail: info@automobile-guenther.de, web:  http://automobile-guenther.de/nissan-infiniti-niederlassungen-deutschland/</t>
  </si>
  <si>
    <t>Lieferung in Deutschland nur über besonderen Vertriebspartner. Bei Bedarf bitte das Infiniti Center Hamburg, Tel: 040 669076650, mail: info@automobile-guenther.de, web:  http://automobile-guenther.de/nissan-infiniti-niederlassungen-deutschland/ kontaktieren.</t>
  </si>
  <si>
    <t>S85</t>
  </si>
  <si>
    <t>Only Export - nor available in Germany - only without Components Certificate!</t>
  </si>
  <si>
    <t>Nur für Export, nicht in Deutschland erhältlich. - Nur ohne Teile-Gutachten!</t>
  </si>
  <si>
    <t>S84</t>
  </si>
  <si>
    <t>for vehicles with 13,0 mm knurl size (stud bolt)</t>
  </si>
  <si>
    <t>für Fahrzeuge mit Rändeldurchmesser 13,0 mm (am Stehbolzen)</t>
  </si>
  <si>
    <t>S83</t>
  </si>
  <si>
    <t>for vehicles with 14,3 mm knurl size (stud bolt)</t>
  </si>
  <si>
    <t>für Fahrzeuge mit Rändeldurchmesser 14,3 mm (am Stehbolzen)</t>
  </si>
  <si>
    <t>S82</t>
  </si>
  <si>
    <t>for vehicles with 14,9 mm knurl size (stud bolt)</t>
  </si>
  <si>
    <t>für Fahrzeuge mit Rändeldurchmesser 14,9 mm (am Stehbolzen)</t>
  </si>
  <si>
    <t>S81</t>
  </si>
  <si>
    <t>From batch number 212294 (pay attention to stamping on the spacer!&gt; Article No. . Batch &lt;) also for models from model year 2015 onwards.</t>
  </si>
  <si>
    <t>Ab Chargennummer 212294 (Prägung auf der Distanzscheibe beachten! &gt;Artikelnummer . Charge&lt;) auch für die Modelle ab Baujahr 2015 zu verwenden.</t>
  </si>
  <si>
    <t>S80</t>
  </si>
  <si>
    <t>Regarding the Components Certificate, please consider the maximum axle load.</t>
  </si>
  <si>
    <t>Maximale Rad-/Achslast laut Gutachten beachten!</t>
  </si>
  <si>
    <t>S79</t>
  </si>
  <si>
    <t>The hub will be enlarged by monting the centering ring. The grease cap has to be removed from the hub and mounted to the centerring ring.</t>
  </si>
  <si>
    <t>Die  Mittenzentrierung wird durch Verwendung des mitgelieferten Zentrierrings verlängert. Die Fettkappe muss von Radträger gelöst und auf den Zentrierring aufgesteckt werden.</t>
  </si>
  <si>
    <t>S78</t>
  </si>
  <si>
    <t>Grease cap has to be removed from the hub and mounted to the wheelspacer-hub.</t>
  </si>
  <si>
    <t>Die Abdeckung der Mittenzentrierung (Fettkappe) muss von Radträger gelöst und auf die Distanzscheibe aufgesteckt werden.</t>
  </si>
  <si>
    <t>S77</t>
  </si>
  <si>
    <t>If necessary, the grease cap has to be removed.</t>
  </si>
  <si>
    <t>Ggf. muss die Abdeckung der Mittenzentrierung (Fettkappe) entfernt werden.</t>
  </si>
  <si>
    <t>S76</t>
  </si>
  <si>
    <t>From batch number 172158 (production February 2013 - pay attention to stamping on the spacer!&gt; Article No. . Batch &lt;) also suitable for the rear axle, if the grease cap on the rear axle is removed and inserted into the centering of the spacer!</t>
  </si>
  <si>
    <t>Ab Chargennummer 172158 (Produktion Februar 2013 - Prägung auf der Distanzscheibe beachten!  &gt;Artikelnummer . Charge&lt;) auch für die Hinterachse geeignet, wenn die Fettkappe der Hinterachse entfernt und auf die Mittenzentrierung der Distanzscheibe gesteckt wird!</t>
  </si>
  <si>
    <t>S75</t>
  </si>
  <si>
    <t>From batch number 170033 (November 2012 production -  pay attention to stamping on the spacer!&gt; Article No. . Batch &lt;) also suitable for the rear axle if the grease cap of the rear axle is removed and inserted into the centering of the spacer!</t>
  </si>
  <si>
    <t>Ab Chargennummer 170033 (Produktion November 2012 - Prägung auf der Distanzscheibe beachten! &gt;Artikelnummer . Charge&lt;) auch für die Hinterachse geeignet, wenn die Fettkappe der Hinterachse entfernt und auf die Mittenzentrierung der Distanzscheibe gesteckt wird!</t>
  </si>
  <si>
    <t>S74</t>
  </si>
  <si>
    <t xml:space="preserve">Only suitable if outer spacer diameter &gt;165mm. - Suitable from production-no.# 161220 -&gt; (Please note the printing on the spacer!) </t>
  </si>
  <si>
    <t xml:space="preserve">Nur geeignet, wenn Außendurchmesser der Distanzscheibe größer als 165mm. - Ab Produktionsnummer 161220 -&gt; (Prägung auf der Distanzscheibe beachten!) </t>
  </si>
  <si>
    <t>S73</t>
  </si>
  <si>
    <t>Only for cars with Air-ride and levelling control</t>
  </si>
  <si>
    <t>Nur für Fahrzeuge mit Luftfederung und Niveauregulierung.</t>
  </si>
  <si>
    <t>S72</t>
  </si>
  <si>
    <t xml:space="preserve">Also for front axle use from production date 33-2010 (Marking 146417 and following  - Please note the printing on the spacer!) </t>
  </si>
  <si>
    <t>Ab Produktionswoche 33-2010 (Kennzeichnung 146417 und folgende (Prägung auf der Distanzscheibe beachten!)) auch für die Vorderachse zu verwenden!</t>
  </si>
  <si>
    <t>S71</t>
  </si>
  <si>
    <t>Except Model 390X - EC-type Components Certificate No. e1*2001/116*0344*… for countries with need of Components Certificate required.</t>
  </si>
  <si>
    <t>Außer Modell 390X - EG-Betriebserlaubnisnummer e1*2001/116*0344*… in Ländern, in denen Gutachten erforderlich sind.</t>
  </si>
  <si>
    <t>S70</t>
  </si>
  <si>
    <t xml:space="preserve">When using 20mm System 7 spacers the wheelbolts mustn´t stand over more than 19,5mm out of the wheelhub. If this is the case the bolts have to be replaced with shorter bolts. (Please follow our installation instruction!!) </t>
  </si>
  <si>
    <t xml:space="preserve">Bei der Verwendung der 20mm System 7 Distanzscheiben ist vorab immer zu prüfen, ob die Radschraube weniger als 20mm über die Radanlagefläche übersteht. - Ist das der Fall, sind die Radschrauben gegen geeignete kürzere Schrauben zu ersetzen. (Hierzu ist die Schraube in die Felge zu stecken und der Überstand der Schraube zu messen. - Siehe auch unsere Montageanleitungen!!) </t>
  </si>
  <si>
    <t>S67</t>
  </si>
  <si>
    <t>Not for vehicels with overstanding boltheads on the wheeltrunk, as these bolts mustn´t be dismounted.</t>
  </si>
  <si>
    <t>Nicht zulässig für Fahrzeuge mit überstehenden Schraubenköpfen auf der Radanlagefläche, da diese auf keinen Fall demontiert werden dürfen.</t>
  </si>
  <si>
    <t>S66</t>
  </si>
  <si>
    <t>From batch number 123634 (production March 2008  -  pay attention to stamping on the spacer!&gt; Article No. . Batch &lt;) also suitable for the rear axle.</t>
  </si>
  <si>
    <t>Ab Chargennummer 123634 (Produktion März 2008 - Prägung auf der Distanzscheibe beachten! &gt;Artikelnummer . Charge&lt;) auch für die Hinterachse geeignet!</t>
  </si>
  <si>
    <t>S63</t>
  </si>
  <si>
    <t>It´s necessary to modify metal parts of the inner wheel arch!</t>
  </si>
  <si>
    <t>Karosseriearbeiten im Innenkotflügel notwendig!</t>
  </si>
  <si>
    <t>S62</t>
  </si>
  <si>
    <t>As the diameter of the center stud can vary, the wheelspacers only can be centered by the studbolts/nuts.</t>
  </si>
  <si>
    <t>Da bei diesen Fahrzeugen die Mittenzentrierungsdurchmesser im Zehntelbereich variiren können, können die Distanzscheiben nur über die Radschrauben/-muttern zentriert werden.</t>
  </si>
  <si>
    <t>S60</t>
  </si>
  <si>
    <t>Citroen, Peugeot vehicles use different OEM wheels with different bolts. It´s necessary to check what bolts are used even if OEM wheels are used. Please fill out the checklist!</t>
  </si>
  <si>
    <t>Bei Citroen- bzw. Peugeot-Fahrzeugen werden je nach verwendeter Felge unterschiedliche Schrauben zur Befestigung der Felge verwendet. Somit sollte vor Bestellung auf jeden Fall die Checkliste ausgefüllt werden!</t>
  </si>
  <si>
    <t>S58</t>
  </si>
  <si>
    <t xml:space="preserve">OEM wheels of these type may use different bolt length. Therefore you have to examine, what bolt lengh is used. Please fill out the checklist! </t>
  </si>
  <si>
    <t xml:space="preserve">Da die Serienfelgen dieser Fahrzeuge je nach Felgentyp mit unterschiedlichen Schraubenlängen befestigt werden, ist es immer erforderlich, die  Schaftlänge der verwendeten Schraube zu messen. Bitte die Checkliste verwenden! </t>
  </si>
  <si>
    <t>S57</t>
  </si>
  <si>
    <t>Only to use from production date 28-2007 (Marking 28E07  - Please note the printing on the spacer!) . Earlier dates don´t fit the original wheels!</t>
  </si>
  <si>
    <t>Erst ab Herstelldatum 28E07 verwendbar! (Prägung auf der Distanzscheibe beachten!) Frühere Herstellung nicht mit Originalfelgen verbaubar!</t>
  </si>
  <si>
    <t>S56</t>
  </si>
  <si>
    <t>With some models, it can only be used on the front axle as the grease-cap of the rear axle wheel carrier can stick-out too wide. The maximum height of the centre stud 13,5mm!</t>
  </si>
  <si>
    <t>Bei einigen Modellen nur auf der Vorderachse verwendbar, da die Fettkappe des Hinterachs-Radträgers zu weit aufbauen kann. Maximale Höhe der Mittenzentrierung 13,5 mm! Bitte vor der Bestellung prüfen!</t>
  </si>
  <si>
    <t>S54</t>
  </si>
  <si>
    <t>Not for AMG-Models!</t>
  </si>
  <si>
    <t>Nicht für AMG-Modelle!</t>
  </si>
  <si>
    <t>S53</t>
  </si>
  <si>
    <t xml:space="preserve">Also for front axle use from production date 35-2006 (Marking 35E06 - Please note the printing on the spacer!) </t>
  </si>
  <si>
    <t xml:space="preserve">Ab Produktionswoche 35-2006 (Kennzeichnung 35E06 und folgende) auch für die Vorderachse zu verwenden! (Prägung auf der Distanzscheibe beachten!) </t>
  </si>
  <si>
    <t>S52</t>
  </si>
  <si>
    <t xml:space="preserve">Also for front axle use from production date 21-2006 (Marking 21E06 - Please note the printing on the spacer!) </t>
  </si>
  <si>
    <t xml:space="preserve">Ab Produktionswoche 21-2006 (Kennzeichnung 21E06 und folgende) auch für die Vorderachse zu verwenden! (Prägung auf der Distanzscheibe beachten!) </t>
  </si>
  <si>
    <t>S51</t>
  </si>
  <si>
    <t xml:space="preserve">Also for front axle use from production date 14-2006 (Marking 14E06 - Please note the printing on the spacer!) </t>
  </si>
  <si>
    <t xml:space="preserve">Ab Produktionswoche 14-2006 (Kennzeichnung 14E06 und folgende) auch für die Vorderachse zu verwenden! (Prägung auf der Distanzscheibe beachten!) </t>
  </si>
  <si>
    <t>S50</t>
  </si>
  <si>
    <t>When using System 2 (S90-2-…) you always have to fill out the checklist because of different original bolts lengh used on this car.</t>
  </si>
  <si>
    <t>Bei den Systemen 2 (S90-2-...) ist aufgrund der unterschiedlichen Serienlängen der Radschrauben in jedem Fall die Checkliste auszufüllen.</t>
  </si>
  <si>
    <t>S49</t>
  </si>
  <si>
    <t xml:space="preserve">Also for front axle use from production date 24-2006 (Marking 24E06 - Please note the printing on the spacer!) </t>
  </si>
  <si>
    <t xml:space="preserve">Ab Produktionswoche 24-2006 (Kennzeichnung 24E06 und folgende) auch für die Vorderachse zu verwenden! (Prägung auf der Distanzscheibe beachten!) </t>
  </si>
  <si>
    <t>S48</t>
  </si>
  <si>
    <t>The original bolts have to be changed against shorter bolts or cut to length.</t>
  </si>
  <si>
    <t>Die Originalradbolzen müssen gegen kürzere Bolzen getauscht oder entsprechend abgelängt werden.</t>
  </si>
  <si>
    <t>S47</t>
  </si>
  <si>
    <t xml:space="preserve">This Kit includes additional wheelbolts to fix the wheel. When using this kit you have to use these wheelbolts as the original bolts are too long to fix the wheel. </t>
  </si>
  <si>
    <t>Dieser Kit enthält zusätzliche Radschrauben, die anstelle der Originalradschrauben verwendet werden müssen. Eine Befestigung der Felge mit den Originalradschrauben darf bei dieser Distanzscheibenbreite nicht erfolgen, da die Originalradschrauben zu lang sind und am Radträger anstossen würden.</t>
  </si>
  <si>
    <t>S46</t>
  </si>
  <si>
    <t>Please Note: As Mercedes uses different bolts you have to check that the bolt when put in the wheel mustn´t stand over more than 20mm. If this is the case you eighter have to use S90-2-20-007 with longer bolts, or you have to order shorter bolts for fixing the wheel. In both cases please use the checklist!</t>
  </si>
  <si>
    <t>Bitte beachten: Da Mercedes je nach verwendeter Originalfelge unterschiedlich lange Radschrauben einsetzt, ist es unbedingt notwendig zu prüfen, dass der Schaft der Schraube, nicht weiter als 20mm aus Felge heraussteht. - Sollte dies der Fall sein, ist der Satz S90-2-20-007 mit entsprechend längeren Radschrauben zu verwenden. Oder es müssen zusätzlich kürzere Radschrauben zur Befestigung der Felge bestellt werden. In beiden Fällen benutzen Sie bitte die Checkliste!</t>
  </si>
  <si>
    <t>S45</t>
  </si>
  <si>
    <t>Year 20-05-2002 to 25-03-2004 please order 10 pc. S3-0-12-50-62-143 seperately when using for the front axle!</t>
  </si>
  <si>
    <t>Bei Baujahr vom 20-05-2002 bis 25-03-2004 bitte bei Bestellung für die Vorderachse 10 St. S3-0-12-50-62-143 mitbestellen!</t>
  </si>
  <si>
    <t>S44</t>
  </si>
  <si>
    <t>Year 20-05-2002 to 25-03-2004 please order 10 pc. S3-0-12-50-52-143 seperately when using for the front axle!</t>
  </si>
  <si>
    <t>Bei Baujahr vom 20-05-2002 bis 25-03-2004 bitte bei Bestellung für die Vorderachse 10 St. S3-0-12-50-52-143 mitbestellen!</t>
  </si>
  <si>
    <t>S43</t>
  </si>
  <si>
    <t>Not for use on models with US-Wheels, as these wheels don´t have the necessary cut-outs!</t>
  </si>
  <si>
    <t>Nicht in Verbindung mit US-Modell-Felge verwendbar, da diese nicht über entsprechende Aussparungen verfügt!</t>
  </si>
  <si>
    <t>S41</t>
  </si>
  <si>
    <t>Only for use on models with tripartite center hub.</t>
  </si>
  <si>
    <t>Nur für Modelle mit 3-geteilter Mittenzentrierung.</t>
  </si>
  <si>
    <t>S40</t>
  </si>
  <si>
    <t>Not for use with 2005 standard-wheel (chrome-plated)</t>
  </si>
  <si>
    <t>Nicht verwendbar mit Serienalufelge (Verchromte Felge) ab Modelljahr 2005</t>
  </si>
  <si>
    <t>S39</t>
  </si>
  <si>
    <t>For vehicles with a centre stud height up to 18mm.</t>
  </si>
  <si>
    <t>Verwendbar für Fahrzeuge mit einer Mittenzentrierung bis 18mm Höhe.</t>
  </si>
  <si>
    <t>S38</t>
  </si>
  <si>
    <t>When using the wheelspacers you have to verify that the wheels being used have suitable cut-outs to take up the original bolts. Without these cut-outs it is necessary to use the delivered studs in exchange to the original studs!</t>
  </si>
  <si>
    <t>Bei Verwendung der Distanzscheiben ist darauf zu achten, dass die verwendeten Felgen über geeignete Gießtaschen / Aussparungen zur Aufnahme der überstehenden Originalradbolzen verfügen. Sollte dies nicht der Fall sein, müssen die Originalradbolzen gegen die mitgelieferten kürzeren Radbolzen getauscht werden.</t>
  </si>
  <si>
    <t>S37</t>
  </si>
  <si>
    <t>When using system 3/7, the origial screws have to be changed against shorter screws. Item-No for the use with original wheels: S4-1-14-50-28-19 (Included in delivery)  If using accessory wheels you have to check the mount of the wheels. If necessary you have to order shorter bolts.  Please use our checklist.</t>
  </si>
  <si>
    <t>Die Originalradschrauben müssen bei der Verwendung des Systems 3/7 gegen kürzere Schrauben getauscht werden. Best-Nr. für Originalfelgen: S4-1-14-50-28-19 (Im Lieferumfang enthalten!) Bei der Verwendung von Zubehörfelgen ist zu überprüfen, ob die Felgen mit den zugehörigen Schrauben befestigt werden können. - Ggf. sind kürzere Schrauben zu bestellen. Verwenden Sie bitte die Checkliste.</t>
  </si>
  <si>
    <t>S35</t>
  </si>
  <si>
    <t>When using system 3/7, the origial bolts have to be changed against shorter bolts. Item-No for the use with original wheels: S1-1-14-50-30-17. (Included in delivery)  If using accessory wheels you have to check the mount of the wheels. If necessary you have to order shorter bolts.  Please use our checklist.</t>
  </si>
  <si>
    <t>Die Originalradschrauben müssen bei der Verwendung des Systems 3/7 gegen kürzere Schrauben getauscht werden. Best-Nr. für Originalfelgen: S1-1-14-50-30-17 (Im Lieferumfang enthalten!) Bei der Verwendung von Zubehörfelgen ist zu überprüfen, ob die Felgen mit den zugehörigen Schrauben befestigt werden können. - Ggf. sind kürzere Schrauben zu bestellen. Verwenden Sie bitte die Checkliste.</t>
  </si>
  <si>
    <t>S34</t>
  </si>
  <si>
    <t>The original stud bolts must be changed. Longer stud bolts are enclosed in the kit. At some cars (e.g. Ford, Kia, Volvo) it´s necessary to disassemble the wheeltrunk and/or the wheel bearing. This only should be done by your garage.</t>
  </si>
  <si>
    <t>Die Original-Radbolzen müssen für den Verbau der Distanzscheiben gegen die mitgelieferten längeren Radbolzen getauscht werden.  (Dieses sollte in einer Fachwerkstatt erfolgen, da bei manchen Fahrzeugen (z.B. neue Volvo/Ford/Kia-Modelle) hierfür die Demontage des Radträgers und/oder Radlagers notwendig ist.)</t>
  </si>
  <si>
    <t>S33</t>
  </si>
  <si>
    <t>Stud bolts needn´t be changed.</t>
  </si>
  <si>
    <t>Stehbolzen brauchen bei Verbau der Distanzscheibe nicht getauscht werden, da die erforderlichen Gewindegänge (Umdrehungen der Schraube/Mutter) den Erfordernissen des Gutachtens entsprechen.</t>
  </si>
  <si>
    <t>S32</t>
  </si>
  <si>
    <t>The wheelcarrier has to be disassembled for changing the stud bolts.</t>
  </si>
  <si>
    <t>Radträger muss zum Austausch der Bolzen demontiert werden!</t>
  </si>
  <si>
    <t>S30</t>
  </si>
  <si>
    <t xml:space="preserve">When using system 3/7, the origial screws have to be changed against shorter screws. Item-No for the use with original wheels: S4-7-14-50-28-19. When using acessory wheels, please fill out the Checklist. </t>
  </si>
  <si>
    <t>Die Originalradschrauben müssen bei der Verwendung des Systems 3/7 gegen kürzere Schrauben getauscht werden. Best-Nr. für Originalfelgen: S4-7-14-50-28-19. - Diese sind im Lieferumfang enthalten! Bei der Verwendung von Zubehörfelgen bitte die Checkliste ausfüllen!</t>
  </si>
  <si>
    <t>S28</t>
  </si>
  <si>
    <t>With some models, it can only be used on the front axle as the grease-cap of the rear axle wheel carrier can stick-out too wide. The maximum height of the centre stud including the grease-cap is 10mm!</t>
  </si>
  <si>
    <t>Bei einigen Modellen nur auf der Vorderachse verwendbar, da die Fettkappe des Hinterachs-Radträgers zu weit aufbauen kann. Maximale Höhe der Mittenzentrierung incl. Fettkappe: 10mm! Bitte vor der Bestellung prüfen!</t>
  </si>
  <si>
    <t>S26</t>
  </si>
  <si>
    <t>Cannot be installed with some Turbo-models due to a changed centre stud.</t>
  </si>
  <si>
    <t>Bei einigen Turbomodellen aufgrund geänderter Mittenzentrierung der Vorderachse nicht verbaubar.</t>
  </si>
  <si>
    <t>S25</t>
  </si>
  <si>
    <t xml:space="preserve">With newer models, the centre stud can be more than 54,1mm diameter. In this case, the wheelspacer cannot be used. </t>
  </si>
  <si>
    <t>Bei neueren Modellen kann die Mittenzentrierung größer als 54,1mm Durchmesser sein. In diesem Fall ist eine Verwendung der Distanzscheibe nicht möglich.</t>
  </si>
  <si>
    <t>S24</t>
  </si>
  <si>
    <t>Not permitted for vehicles with steel wheels!</t>
  </si>
  <si>
    <t>Nicht bei Verwendung von Stahlfelgen montierbar!</t>
  </si>
  <si>
    <t>S23</t>
  </si>
  <si>
    <t>In combination with spacer rings, an 18-inch wheel/rim- combination is only permitted if the wheel has been already approved by the Components Certificate as original equipment.</t>
  </si>
  <si>
    <t>In Verbindung mit Distanzringen sind 18 Zoll Rad-Reifenkombinationen nur dann zulässig, wenn diese für die Fahrzeugausführung bereits serienmäßig  eingetragen sind.</t>
  </si>
  <si>
    <t>S22</t>
  </si>
  <si>
    <t>The steering angle possibly needs to be limited.</t>
  </si>
  <si>
    <t>Ggf. ist der Lenkeinschlag zu begrenzen.</t>
  </si>
  <si>
    <t>S21</t>
  </si>
  <si>
    <t>Not permitted for vehicles with a lightweight suspension (Type 6E, Lupo 3L Tdi, Lupo FSI)</t>
  </si>
  <si>
    <t>Nicht zulässig für Fahrzeuge mit Leichtbaufahrwerk (Typ 6E, Lupo 3L Tdi, Lupo FSI)</t>
  </si>
  <si>
    <t>S20</t>
  </si>
  <si>
    <t>For vehicles with sliding doors, it needs to be checked if wheelspacers of 25mm / 30mm can be installed.</t>
  </si>
  <si>
    <t xml:space="preserve">Bei Fahrzeugen mit Schiebetüren ist vorab die Verbaubarkeit der 25mm / 30mm Spurverbreiterung zu prüfen! </t>
  </si>
  <si>
    <t>S19</t>
  </si>
  <si>
    <t>For vehicles with a centre stud height up to 16mm.</t>
  </si>
  <si>
    <t>Verwendbar für Fahrzeuge mit einer Mittenzentrierung bis 16mm Höhe.</t>
  </si>
  <si>
    <t>S17</t>
  </si>
  <si>
    <t>Mazda / Nissan / Subaru have various wheel studs that are dependant on the model, axle or year they were built in. Before ordering, please check on both axles, what knurl diameter the original wheel studs have. In our kits, we include wheel studs with a knurl diameter of 14,9mm (14,3mm for Subaru). Other knurl diameter sizes need to be indicated when ordering!</t>
  </si>
  <si>
    <t>Mazda / Nissan / Subaru / Hyundai-Fahrzeuge haben Modell-, achs- und baujahrabhängig unterschiedliche Rändelbolzen. Bitte prüfen Sie vor der Bestellung an beiden Achsen, welchen Rändeldurchmesser die Original-Rändelbolzen haben. In unseren Standardkits sind Rändelschrauben mit Rändeldurchmesser 14,9mm (Subaru 14,3mm) enthalten. Andere Rändeldurchmesser müssen bei der Bestellung angegeben werden!</t>
  </si>
  <si>
    <t>S16</t>
  </si>
  <si>
    <t>When using system 3/7 (50mm), the original wheel bolts can be too long. In this case, they must be changed to shorter bolts.</t>
  </si>
  <si>
    <t>Bei Verwendung des Systems 3/7 können die Serienradschrauben zu lang sein. In diesem Fall müssen sie gegen kürzere Schrauben getauscht werden. Bitte verwenden Sie unsere Checkliste zur Angabe der Originalschraubendaten.</t>
  </si>
  <si>
    <t>S15</t>
  </si>
  <si>
    <t>With some models, it is only for use on the front axle as the centering of the wheel stud on the rear axle is too long. Fits up to 16mm centre bore height! From production-No# 161225 -&gt; (Please note the printing on the spacer!) also suitable for VW UP!, Seat MII, Skoda Citigo rear axle as changed to 17mm centre bore height!</t>
  </si>
  <si>
    <t xml:space="preserve">Bei einigen Modellen nur auf der Vorderachse verwendbar, da die Mittenzentrierung des Hinterachs-Radträgers zu lang ist. Verwendbar bis 16mm Zentrierbundhöhe! Ab Produktionsnummer 161225 -&gt; auch für VW UP!, Seat MII, Skoda Citigo Hinterachse, da maximal verwendbare Zentrierbundhöhe auf 17mm geändert! (Prägung auf der Distanzscheibe beachten!) </t>
  </si>
  <si>
    <t>S13</t>
  </si>
  <si>
    <t>Due to the gradation of the wheel centre, a centering of the wheelspacer cannot be guaranteed with some models.</t>
  </si>
  <si>
    <t xml:space="preserve">Aufgrund der Abstufung der Rad-Mittenzentrierung kann bei manchen Modellen eine Zentrierung der Distanzscheibe nicht gewährleistet werden. </t>
  </si>
  <si>
    <t>S12</t>
  </si>
  <si>
    <t xml:space="preserve">The centering of the wheel is only possible with the wheelbolts!  Therefore, it can be necessary to do a wheel balancing on the car, to avoid possible vibrations.  </t>
  </si>
  <si>
    <r>
      <t xml:space="preserve">Die Zentrierung der Felge ist nur über die Radschrauben möglich! Unter Umständen kann daher ein Auswuchten der Räder </t>
    </r>
    <r>
      <rPr>
        <u/>
        <sz val="10"/>
        <rFont val="Arial"/>
        <family val="2"/>
      </rPr>
      <t xml:space="preserve">am Fahrzeug </t>
    </r>
    <r>
      <rPr>
        <sz val="10"/>
        <rFont val="Arial"/>
        <family val="2"/>
      </rPr>
      <t>notwendig sein, um evtl. auftretende Vibrationen zu vermeiden.</t>
    </r>
  </si>
  <si>
    <t>S11</t>
  </si>
  <si>
    <t>For vehicles with a centre stud height up to 12,5mm.</t>
  </si>
  <si>
    <t>Verwendbar für Fahrzeuge mit einer Mittenzentrierung bis 12,5mm Höhe.</t>
  </si>
  <si>
    <t>S10</t>
  </si>
  <si>
    <t>When using the wheelspacers you have to verify that the wheels being used have suitable cut-outs to take up the original bolts. Without these cut-outs it is not possible to use the wheels or wheelspacers! Please check as follows: Stud lengh (e.g. 25mm) minus spacer-thickness (e.g.15mm) = 10mm exess length. So the cut out should have 11mm depth to take the original stud. Further the cut out should have minimum 22mmx22mm height/width to take the overlaping nut. It´s allowed to shorten the stud bolt with a saw (Maximal up to the beginning of the nut. - We recommend only to shorten the minimum lengh.) If shorten the stud bolts, first please consider that all wheels used at the car still will fit (e.g. summer- / winterwheels) ATTENTION: when using 15 mm spacers at least 7 mm deep cut-outs are needed as the nuts stand over the contact surface! It´s allowed to shorten the stud bolts</t>
  </si>
  <si>
    <t>Bei Verwendung der Distanzscheiben ist darauf zu achten, dass die verwendeten Felgen über geeignete Gießtaschen / Aussparungen zur Aufnahme der überstehenden Originalradbolzen verfügen, da ohne diese Aussparungen ein Verbau der Felgen bzw. Verwendung der Distanzscheiben nicht möglich ist. Bitte insbesondere die überstehende Länge des Originalstehbolzens beachten. (Beispiel: Stehbolzenlänge 25mm - Scheibenbreite 15mm = 10mm Überstand des Originalbolzens. Also sollte die Tiefe der Aussparung mindestens 11mm betragen. Ferner muss die Höhe/Breite der Aussparung mindestens 22mm betragen, um die überstehende Anschraubmutter aufnehmen zu können.) Ferner ist es erlaubt, überstehende Radbolzen mit einer Säge entsprechend zu kürzen. (Maximal bis zum Anfang der Mutter. - Wir empfehlen, nur die notwendige Länge zu kürzen.) Dabei bitte die Verwendbarkeit aller am Fahrzeug verwendeten Felgen (z.B. Sommer-/Winterräder) berücksichtigen! ACHTUNG: bei 15 mm Scheiben ist immer eine Aussparung von mindestens 7 mm Tiefe notwendig, da die Anschraub-Muttern über die Scheibenanlagefläche überstehen!</t>
  </si>
  <si>
    <t>S9</t>
  </si>
  <si>
    <t>Only for use on the rear axle!</t>
  </si>
  <si>
    <t>Nur auf der Hinterachse verwendbar!</t>
  </si>
  <si>
    <t>S6</t>
  </si>
  <si>
    <t>For vehicles with a centre stud height up to 17,5mm.</t>
  </si>
  <si>
    <t>Verwendbar für Fahrzeuge mit einer Mittenzentrierung bis 17,5mm Höhe.</t>
  </si>
  <si>
    <t>S5</t>
  </si>
  <si>
    <t>For vehicles with (accessory) wheels without cut-outs.</t>
  </si>
  <si>
    <t>Für Fahrzeuge mit (Zubehör-) Felgen ohne Gußtaschen bzw. Aussparungen zur Aufnahme der Original-Radbolzen.</t>
  </si>
  <si>
    <t>S4</t>
  </si>
  <si>
    <t>Only for use on the front axle!</t>
  </si>
  <si>
    <t>Nur auf der Vorderachse verwendbar!</t>
  </si>
  <si>
    <t>S3</t>
  </si>
  <si>
    <t>Except for model R5 (Tdi) - because of bolt pattern 5/120</t>
  </si>
  <si>
    <t>Außer Modell R5 (Tdi) - wg. LK 5/120</t>
  </si>
  <si>
    <t>S2</t>
  </si>
  <si>
    <t>When using 15mm wheelspacers there at least have to be 14 mm minimum cut-outs in the wheel to take up the original bolts (when using 20mm spacers 9 mm minimum cut-outs, when using 25mm spacers 4 mm minimum cut-outs). If this isn´t the case shorter bolts must be used. (System 5, 6 ) Otherwise the use of the spacers is not allowed.</t>
  </si>
  <si>
    <t xml:space="preserve">Bei Verwendung der Distanzscheibe ist darauf zu achten, dass die Felgen, bei Verwendung der 15mm Distanzscheibe mindestens 14mm tiefe und   Gußtaschen / Aussparungen aufweisen, bei der 20mm Distanzscheibe, mindestens 9mm!  (Bei Verwendung der 25mm Distanzscheibe mindestens 4mm!). Ist dies nicht der Fall, müssen die Originalradbolzen im Radträger gegen kürzere Bolzen getauscht werden (System 5, 6). Sonst ist eine Verwendung der Distanzscheiben nicht möglich. </t>
  </si>
  <si>
    <t>S1</t>
  </si>
  <si>
    <t>Existing center- and assembling-aids at the wheel hub have to be removed. (e.g. fixing bolts, clamps or rings of the brake disk or -drum)</t>
  </si>
  <si>
    <t>Vorhandene Zentrier- und Montagehilfen auf den Radanschlußflächen (Halteschrauben, -klammern und -ringe der Bremsscheiben bzw. -trommeln) sind zu entfernen.</t>
  </si>
  <si>
    <t>AS6</t>
  </si>
  <si>
    <t>Components Certificate (ABE) - Regarding to the regulations of the Federal Motor Transport Authority, the Components Certificate (ABE) only is valid in combination with bolts delivered by Eibach.</t>
  </si>
  <si>
    <t>ABE - Allgemeine Betriebserlaubnis - Bitte beachten: Aufgrund der Bestimmungen des KBA hat die ABE für die Distanzscheiben nur Gültigkeit in Kombination mit von Eibach gelieferten Radschrauben!</t>
  </si>
  <si>
    <t>AS5</t>
  </si>
  <si>
    <t>The use of steel wheels in combination with Pro-Spacer-wheelspacers is prohibited.</t>
  </si>
  <si>
    <t>Die Verwendung von Stahlfelgen in Kombination mit Distanzscheiben ist generell ausgeschlossen!</t>
  </si>
  <si>
    <t>AS4</t>
  </si>
  <si>
    <t>Wheelspacers always should be mounted by hand. - Don´t use electric or pneumatic tools as this could cause vibrations because of misfit on the wheelhub.</t>
  </si>
  <si>
    <t>Distanzscheiben sollten immer nur von Hand montiert werden. - Auf die Verwendung eines elektrischen oder pneumatischen Schraubwerkzeugs sollte verzichtet werden, da dieses unter Umständen zu einem nicht optimalen Sitz der Distanzscheibe auf der Mittenzentrieung und somit zu unerwünschten Vibrationen im Fahrbetrieb führen kann.</t>
  </si>
  <si>
    <t>AS3</t>
  </si>
  <si>
    <t>§ 21-acceptance - In Germany and other European states it is necessary to approve wheelspacers by a Components Certificate-organisation. If this is necessary in your country, please contact your nearest test center to get more information about requirements and costs.</t>
  </si>
  <si>
    <r>
      <t>§ 21-Abnahme -</t>
    </r>
    <r>
      <rPr>
        <sz val="10"/>
        <rFont val="Arial"/>
        <family val="2"/>
      </rPr>
      <t xml:space="preserve"> Distanzscheiben, die nicht im Teilegutachten eines Fahrzeugtyps benannt sind, aber dennoch auf diesem Fahrzeug verbaut werden können, müssen unter Berücksichtigung der Fahrzeugfestigkeit per Einzelabnahme in die Fahrzeugpapiere eingetragen werden (Einpresstiefengrenze nach der 2% bzw 4%-Regelung oder Nachweis einer gesonderten Fahrzeugfestigkeit). Hierzu kann das Teilegutachten eines anderen Fahrzeugtyps verwendet werden, wenn die entsprechenden Distanzscheiben in diesem Gutachten benannt werden. Vor dem Kauf sollte unbedingt mit einer geeigneten Prüfstelle die gewünschte Abnahme besprochen werden, um die Eintragungsvoraussetzungen und Kosten abzuklären.</t>
    </r>
  </si>
  <si>
    <t>AS2</t>
  </si>
  <si>
    <t>Our wheelspacers are produced in consideration of the original wheels. When using acessory- or specialwheels, you have to check, if these wheels comply with the necessary requirements. Expecially on cars with studs/nuts. Further we point out, that the larger the wheelsize is, the sensitively reacts the steering in relation to vibrations. (Often caused by badly balanced wheels.) In any case of reconstruction (even with OE-accessory-parts), as the installation of an accessory-brake-system (e.g. ceramic-brakes), sport-suspension, LPG-(liquefied petroleum gas)-system for example, the usage of our products may be excluded.</t>
  </si>
  <si>
    <t>28.04.2014 MT</t>
  </si>
  <si>
    <r>
      <t>Allgemeine Hinweise zu Spurverbreiterungen:</t>
    </r>
    <r>
      <rPr>
        <sz val="10"/>
        <rFont val="Arial"/>
        <family val="2"/>
      </rPr>
      <t xml:space="preserve"> Unsere Spurverbreiterungen werden unter Berücksichtigung der Serienfelgen entwickelt. Bei der Verwendung von Zubehör- und Sonderfelgen, speziell bei Fahrzeugen mit Stehbolzen/Muttern-Befestigung ist zu prüfen, ob die entsprechenden Voraussetzungen an der Felge vorhanden sind (z.B. Aussparungen zur Aufnahme der Originalbolzen). Bei Umbauten und Sonderzubehör (Betrifft auch Serienzubehör!) wie z.B. dem Einbau einer Sonderbremsanlage, Räder-Zentralverschluss, Sportfahrwerk, LPG-Anlage etc. können unsere Produkte u.U. nicht verwendet werden. Ferner weisen wir darauf hin, dass je größer die Felgendimension wird, desto empfindlicher reagiert die Lenkung beim Verbau von Distanzscheiben im Bezug auf Vibrationen, die z.B. durch ungenau gewuchtete Räder entstehen können.</t>
    </r>
  </si>
  <si>
    <t>AS1</t>
  </si>
  <si>
    <t>You have to consider the requirements of the Components Certificate. Components Certificate-requirements are available at www.eibach.com</t>
  </si>
  <si>
    <t>AS - Common Notes Pro-Spacer</t>
  </si>
  <si>
    <r>
      <rPr>
        <sz val="10"/>
        <rFont val="Arial"/>
        <family val="2"/>
      </rPr>
      <t xml:space="preserve">Die Auflagen der fahrzeugspezifischen Gutachten sind zu beachten. Die Gutachten sind auf unserer Website </t>
    </r>
    <r>
      <rPr>
        <b/>
        <sz val="10"/>
        <rFont val="Arial"/>
        <family val="2"/>
      </rPr>
      <t xml:space="preserve">www.eibach.com </t>
    </r>
    <r>
      <rPr>
        <sz val="10"/>
        <rFont val="Arial"/>
        <family val="2"/>
      </rPr>
      <t xml:space="preserve">einsehbar. </t>
    </r>
  </si>
  <si>
    <t>AS - Allge-meine Hin-weise Pro-Spacer</t>
  </si>
  <si>
    <t>Notes Wheelspacer</t>
  </si>
  <si>
    <t>Hinweise Spurverbreiterungen</t>
  </si>
  <si>
    <t>Housing material aluminum</t>
  </si>
  <si>
    <t>Gehäusematerial Aluminium</t>
  </si>
  <si>
    <t>only for Lotus models with Toyota engine</t>
  </si>
  <si>
    <t>nur für Lotus-Modelle mit Toyota-Motor</t>
  </si>
  <si>
    <t>For vehicles with EDC additional fitting parts of the manufacturer is necessary: 31306792211 (coupling rod)</t>
  </si>
  <si>
    <t>Bei Fahrzeugen mit elektronischer Dämpferregulierung nur in Verbindung mit OE-Teilenr. 31306792211 (1x) - Bezug nur über BMW-Originalteilehandel. (Koppelstange/Pendelstütze)</t>
  </si>
  <si>
    <t>for "Plug-in-Hybrid"</t>
  </si>
  <si>
    <t>für Ausführung "Plug-in-Hybrid"</t>
  </si>
  <si>
    <t>for vehicle with AMG-Line Suspension</t>
  </si>
  <si>
    <t>Für Fahrzeuge mit AMG-Line Fahrwerk</t>
  </si>
  <si>
    <t>for vehicle without AMG-Line Suspension</t>
  </si>
  <si>
    <t>Für Fahrzeuge ohne AMG-Line Fahrwerk</t>
  </si>
  <si>
    <t>for type: G01, G02, G03, G04, G07, G16, G21, G24, 0N4</t>
  </si>
  <si>
    <t>Baumuster: G01, G02, G03, G04, G07, G16, G21, G24, 0N4</t>
  </si>
  <si>
    <t>for type: G01, G02, G03, G04, G06, G25, G28, G29, G32, 0N4</t>
  </si>
  <si>
    <t>Baumuster: G01, G02, G03, G04, G06, G25, G28, G29, G32, 0N4</t>
  </si>
  <si>
    <t>for type: G02, G06, G25, G28, G29, G32, 0N4</t>
  </si>
  <si>
    <t>Baumuster: G02, G06, G25, G28, G29, G32, 0N4</t>
  </si>
  <si>
    <t>Not for 1.6 RS Trophy</t>
  </si>
  <si>
    <t>Nicht für Ausführung "1.6 RS Trophy"</t>
  </si>
  <si>
    <t>Not for vehicles with R.S.-Sportsuspension</t>
  </si>
  <si>
    <t>Nicht für Fahrzeuge mit R.S.-Sportfahrwerk</t>
  </si>
  <si>
    <t>Housing diameter in the clamping area: 53 mm</t>
  </si>
  <si>
    <t>Gehäusedurchmesser im Klemmbereich: 53 mm</t>
  </si>
  <si>
    <t>Housing diameter in the clamping area: 49 mm</t>
  </si>
  <si>
    <t>Gehäusedurchmesser im Klemmbereich: 49 mm</t>
  </si>
  <si>
    <t>Not for "GT3, GT4"</t>
  </si>
  <si>
    <t>Nicht für Ausführung "GT3, GT4"</t>
  </si>
  <si>
    <t>Not for "S3"</t>
  </si>
  <si>
    <t>Nicht für Ausführung "S3"</t>
  </si>
  <si>
    <t>Not for "Plug-in-Hybrid"</t>
  </si>
  <si>
    <t>Nicht für Ausführung "Plug-in-Hybrid"</t>
  </si>
  <si>
    <t>Not for "CrossCountry"</t>
  </si>
  <si>
    <t>Nicht für Ausführung "CrossCountry"</t>
  </si>
  <si>
    <t>Only for vehicle with Range-Extender.</t>
  </si>
  <si>
    <t>Nur für Fahrzeuge mit Range-Extender.</t>
  </si>
  <si>
    <t>Not for "Tiguan Allspace"</t>
  </si>
  <si>
    <t>Nicht für Ausführung "Tiguan Allspace"</t>
  </si>
  <si>
    <t>Distribution only by: www.eibach.com.au - Eibach Suspension Technology Pty Limited |  3/4 Prosperity Parade | Warriewood NSW 2102 | Australia</t>
  </si>
  <si>
    <t>Vertrieb ausschließlich über: www.eibach.com.au - Eibach Suspension Technology Pty Limited |  3/4 Prosperity Parade | Warriewood NSW 2102 | Australia</t>
  </si>
  <si>
    <t>Only for vehicles with Sport Suspension Plus including DRC - Dynamic Ride Control</t>
  </si>
  <si>
    <t>Nur für Fahrzeuge mit Sportfahrwerk Plus mit DRC - Dynamic Ride Control</t>
  </si>
  <si>
    <t>Only for vehicles without Sport Suspension Plus and without DRC - Dynamic Ride Control</t>
  </si>
  <si>
    <t>Nur für Fahrzeuge ohne Sportfahrwerk Plus ohne DRC - Dynamic Ride Control</t>
  </si>
  <si>
    <t>Diameter hole in dome: 33mm</t>
  </si>
  <si>
    <t>Lochdurchmesser im Dom: 33mm</t>
  </si>
  <si>
    <t>Vehicles fitted to the HA with two leaf springs per side must be converted to a leaf spring. (For Caddy to Mod.2015 VW Part No .: Leaf spring 2K5 511 151 N</t>
  </si>
  <si>
    <t>Fahrzeuge die an der HA mit zwei Blattfedern pro Seite ausgerüstet sind müssen auf eine Blattfeder umgerüstet werden. (für Caddy bis Mod.2015 VW Teile Nr.: Blattfeder 2K5 511 151 N</t>
  </si>
  <si>
    <t>Vehicles with automatic transmission</t>
  </si>
  <si>
    <t>Fahrzeuge mit Automatikgetriebe</t>
  </si>
  <si>
    <t>Vehicles with manual transmission</t>
  </si>
  <si>
    <t>Fahrzeuge mit Schaltgetriebe</t>
  </si>
  <si>
    <t>Only for "T32" - Vehicles with double bolt McPherson strut. - Not for vehicles with strut-clamp.</t>
  </si>
  <si>
    <t>Nur für Ausführung "T32". - Dämpferausführung mit Bracket-Befestigung. - Nur für Fahrzeuge ohne Federbeinklemmung.</t>
  </si>
  <si>
    <t>Only for vehicle without S-Line-suspension. (Audi)</t>
  </si>
  <si>
    <t>Nur für Fahrzeuge ohne serienmäßigem S-Line-Fahrwerk. (Audi)</t>
  </si>
  <si>
    <t>Only for vehicle with S-Line-suspension. (Audi)</t>
  </si>
  <si>
    <t>Nur für Fahrzeuge mit serienmäßigem S-Line-Fahrwerk. (Audi)</t>
  </si>
  <si>
    <t>For vehicle with electronic damper control. (Series). The functionality of electronic damper control will be preserved.</t>
  </si>
  <si>
    <t xml:space="preserve">Für Fahrzeuge mit elektronisch verstellbaren Dämpfern (Serienausstattung). Die Funktionalität der elektronischen Dämpfereinstellung bleibt erhalten. </t>
  </si>
  <si>
    <t>not for "ABC" (Active Body Control)</t>
  </si>
  <si>
    <t>für Fahrzeuge ohne ABC (Active Body Control)</t>
  </si>
  <si>
    <t>only in combination with  BMW part-no. 31 33 1 139 452  - only available as BMW-OE-parts (top mount)</t>
  </si>
  <si>
    <t>nur in Verbindung mit BMW Teile-Nr. 31 33 1 139 452 - Bezug nur über BMW-Originalteilehandel. (Stützlager)</t>
  </si>
  <si>
    <t>for gasoline engine with automatic gearbox and diesel vehicle</t>
  </si>
  <si>
    <t xml:space="preserve">für Benziner mit Automatikgetriebe und Dieselfahrzeuge </t>
  </si>
  <si>
    <t>for gasoline engine with manual gearbox</t>
  </si>
  <si>
    <t>für Benziner mit Schaltgetriebe</t>
  </si>
  <si>
    <t>Brake disk diameter 302 mm</t>
  </si>
  <si>
    <t>Durchmesser Bremsscheibe: 302 mm</t>
  </si>
  <si>
    <t>Brake disk diameter 266 mm</t>
  </si>
  <si>
    <t>Durchmesser Bremsscheibe: 266 mm</t>
  </si>
  <si>
    <t xml:space="preserve">For vehicle with electronic damper control. (Series). Blind-plug-set suppresses the error message after installaton of dampers or coil-overs (B12/PSS) without electronic adjustable dampers. The functionality of electronic damper control is not applicable. </t>
  </si>
  <si>
    <t xml:space="preserve">Für Fahrzeuge mit elektronisch verstellbaren Dämpfern (Serienausstattung). Der Blindsteckersatz unterdrückt die Fehlermeldung/Kontrollleuchte im Display nach dem Verbau von Sportstoßdämpfern/Gewindefahrwerken (B12/PSS) ohne elektronisch verstellbare Dämpfer. Die Funktionalität der elektronischen Dämpfereinstellung entfällt. </t>
  </si>
  <si>
    <t>for type: CEW</t>
  </si>
  <si>
    <t>ab Baumuster: CEW</t>
  </si>
  <si>
    <t>for type: CB8</t>
  </si>
  <si>
    <t>bis Baumuster: CB8</t>
  </si>
  <si>
    <t>Not for "T32" (Vehicles with double bolt McPherson strut.) - Only for vehicles with strut-clamp.</t>
  </si>
  <si>
    <t>Nicht für Ausführung "T32" (Dämpferausführung mit Bracket-Befestigung.) - Nur für Fahrzeuge mit Federbeinklemmung.</t>
  </si>
  <si>
    <t>BOM = 1 pc. OE-replacement spring - We recommend always to change both springs of an axle. (2 pc.) To verify the correct spring, please search for the OE-part-No#. (e.g at our website, the TecDoc-cataloge or similar systems)</t>
  </si>
  <si>
    <t>Artikelnummer = 1 Stück Serienersatzfeder - Wir empfehlen grundsätzlich den achsweisen Austausch der ERL-Serienersatzfedern (2 Stück). Für die exakte Zuordnung der erforderlichen Serienersatzfeder zum Fahrzeug empfehlen wir die Suche nach den entsprechenden  OE-Teilenummern. (z.B. auf unserer Website, im TecDoc-Katalog oder geeigneten Systemen)</t>
  </si>
  <si>
    <t>Not for "OPC"/"VXR"</t>
  </si>
  <si>
    <t>Nicht für Ausführung "OPC"/"VXR"</t>
  </si>
  <si>
    <t>Not for "RS3"</t>
  </si>
  <si>
    <t>Nicht für Ausführung "RS3"</t>
  </si>
  <si>
    <t xml:space="preserve">For vehicles with "Sport-Select-Suspension". Rear axle mount has to be changed. - Please use the included rear axle mount and PRO-TRONIC. PRO-TRONIC suppresses the error message after installaton of dampers or coil-overs (B12/PSS) without electronic adjustable dampers. The functionality of electronic damper control is not applicable. </t>
  </si>
  <si>
    <t xml:space="preserve">Für Fahrzeuge mit "Sport-Select-Fahrwerk". Das Stützlager der Hinterachse muss gegen das mitgelieferte Stützlager ausgetauscht werden. Ferner ist das mitgelieferte Pro-Tronic zu verwenden. PRO-TRONIC unterdrückt die Fehlermeldung/Kontrollleuchte im Display nach dem Verbau von Sportstoßdämpfern/Gewindefahrwerken (B12/PSS) ohne elektronisch verstellbare Dämpfer. Die Funktionalität der elektronischen Dämpfereinstellung entfällt. </t>
  </si>
  <si>
    <t>Not for "2.0 R WRC"</t>
  </si>
  <si>
    <t>Nicht für Ausführung "2.0 R WRC"</t>
  </si>
  <si>
    <t>Not for "Trailhawk"</t>
  </si>
  <si>
    <t>Nicht für Ausführung "Trailhawk"</t>
  </si>
  <si>
    <t>Part number is available only from our special distributor. Please ask for availability and price. Contact: Vmaxx GmbH &amp; Co. KG , phone: +49(0)2103-334929, mail: info@vmaxx.de, web: www.vmaxx.de</t>
  </si>
  <si>
    <t>Lieferung in Deutschland nur über besonderen Vertriebspartner. Bei Bedarf bitte die Fa. Vmaxx GmbH &amp; Co. KG , Tel.: 02103-334929, mail: info@vmaxx.de, Web: www.vmaxx.de kontaktieren.</t>
  </si>
  <si>
    <t>piston rod - thread M14 - For vehicle with electronic damper control. (Series). The included blind plug suppresses the error message after installaton of the coil-over-suspension (PSS). In some cases an error message occurs in the error memory. - Therefore these blind plugs have been replaced by the new Pro-Tronic-kit AM65-57-004-02-22.</t>
  </si>
  <si>
    <t>Kolbenstange Gewinde M14 - für Fahrzeuge mit elektronischer Dämpferregulierung. - Der Satz enthält Blindstecker zur Unterdrückung der Fehlermeldung/Kontrollleuchte im Display nach dem Verbau des Gewindefahrwerks (PSS). - In einigen Fällen wird eine Fehlermeldung im Fehlerspeicher erzeugt. - Daher wurden die Blindstecker durch Pro-Tronic AM65-57-004-02-22 ersetzt.</t>
  </si>
  <si>
    <t xml:space="preserve">piston rod - thread M12 - For vehicle without electronic damper control. </t>
  </si>
  <si>
    <t>Kolbenstange Gewinde M12 - für Fahrzeuge ohne elektronische Dämpferregulierung.</t>
  </si>
  <si>
    <t>for vehicles without "OE Offroadpackage"</t>
  </si>
  <si>
    <t>für Fahrzeuge ohne Serienzubehör "Offroadpaket"</t>
  </si>
  <si>
    <t>from supplement 13</t>
  </si>
  <si>
    <t>ab Nachtrag 13</t>
  </si>
  <si>
    <t>Pigtail-end above</t>
  </si>
  <si>
    <t>Federeinrollung oben</t>
  </si>
  <si>
    <t>Not for "Nürburgring-Edition" (211 HP)</t>
  </si>
  <si>
    <t>Nicht für "Nürburgring-Edition" (211 PS)</t>
  </si>
  <si>
    <t>long wheel base</t>
  </si>
  <si>
    <t>für Ausführung mit langem Radstand</t>
  </si>
  <si>
    <t>for type: G02, 0N4</t>
  </si>
  <si>
    <t>17.11.2014 MT</t>
  </si>
  <si>
    <t>Baumuster: G02, 0N4</t>
  </si>
  <si>
    <t>for type: G02, 0N1</t>
  </si>
  <si>
    <t>Baumuster: G02, 0N1</t>
  </si>
  <si>
    <t>for type: G01, 0N4</t>
  </si>
  <si>
    <t>Baumuster: G01, 0N4</t>
  </si>
  <si>
    <t>for type: G01, 0N1</t>
  </si>
  <si>
    <t>Baumuster: G01, 0N1</t>
  </si>
  <si>
    <t>for type: G01, G04, 0N4</t>
  </si>
  <si>
    <t>Baumuster: G01, G04, 0N4</t>
  </si>
  <si>
    <t>for type: G01, G04, 0N1</t>
  </si>
  <si>
    <t>Baumuster: G01, G04, 0N1</t>
  </si>
  <si>
    <t>for vehicles with EDC (electronic damper control)</t>
  </si>
  <si>
    <t>für Fahrzeuge mit EDC (elektonische Dämpferkontrolle)</t>
  </si>
  <si>
    <t>for type: G46, G57, G10</t>
  </si>
  <si>
    <t>Baumuster: G46, G57, G10</t>
  </si>
  <si>
    <t>for type: 04N</t>
  </si>
  <si>
    <t>Baumuster: 04N</t>
  </si>
  <si>
    <t>for type: 0N9</t>
  </si>
  <si>
    <t>Baumuster: 0N9</t>
  </si>
  <si>
    <t>17.12.2014 MT</t>
  </si>
  <si>
    <t>Stabilizer diameter 21mm</t>
  </si>
  <si>
    <t>Durchmesser Stabilisator: 21 mm</t>
  </si>
  <si>
    <t>Stabilizer diameter 20mm</t>
  </si>
  <si>
    <t>Durchmesser Stabilisator: 20 mm</t>
  </si>
  <si>
    <t>Damper length: FA: 543 mm, RA: 645 mm</t>
  </si>
  <si>
    <t>Dämpfer: VA: Länge: 543 mm, HA: Länge: 645 mm</t>
  </si>
  <si>
    <t>Damper length: FA: 564 mm, RA: 666 mm</t>
  </si>
  <si>
    <t>12.11.2014 MT</t>
  </si>
  <si>
    <t>Dämpfer: VA: Länge: 564 mm, HA: Länge: 666 mm</t>
  </si>
  <si>
    <t>not for type 3C3 (USA)</t>
  </si>
  <si>
    <t>nicht für Baumuster 3C3 (USA)</t>
  </si>
  <si>
    <t>for type: ZFA, not for type 3C3 (USA)</t>
  </si>
  <si>
    <t>11.11.2014 MT</t>
  </si>
  <si>
    <t>für Baumuster: ZFA, nicht für Baumuster 3C3 (USA)</t>
  </si>
  <si>
    <t>Only for vehicles without air suspension.</t>
  </si>
  <si>
    <t>Nur für Fahrzeuge ohne Luftfederung</t>
  </si>
  <si>
    <t>Only for vehicles without PASM (electronic damper control).</t>
  </si>
  <si>
    <t>07.11.2014 MT</t>
  </si>
  <si>
    <t>Nur für Fahrzeuge ohne PASM (elektronischer Dämpferregelung)</t>
  </si>
  <si>
    <t>for type: G03, G04, G05, G06, G07, 0N1</t>
  </si>
  <si>
    <t>Baumuster: G03, G04, G05, G06, G07, 0N1</t>
  </si>
  <si>
    <t>for type: G03, G04, G05, G06, G07, 0N4</t>
  </si>
  <si>
    <t>Baumuster: G03, G04, G05, G06, G07, 0N4</t>
  </si>
  <si>
    <t>for type: G01, G02, 0N1</t>
  </si>
  <si>
    <t>Baumuster: G01, G02, 0N1</t>
  </si>
  <si>
    <t>for type: G01, G02, 0N4</t>
  </si>
  <si>
    <t>Baumuster: G01, G02, 0N4</t>
  </si>
  <si>
    <t>from chassis number: WAUZZZ8....11201</t>
  </si>
  <si>
    <t>ab Fahrgestellnummer: WAUZZZ8....11201</t>
  </si>
  <si>
    <t>from chassis number: KNEJC524875 644 789</t>
  </si>
  <si>
    <t>ab Fahrgestellnummer:  KNEJC524875 644 789</t>
  </si>
  <si>
    <t>up to chassis number: KNEJC524875 644 788</t>
  </si>
  <si>
    <t>bis Fahrgestellnummer:  KNEJC524875 644 788</t>
  </si>
  <si>
    <t>Spring plate may be changed! - Kit E8530-140 may require OE-Spring-Plate No. 1HO412341. Kits E8547-140 and E8550-140 may require OE-Spring-Plate No. 357412341A.</t>
  </si>
  <si>
    <t>Federteller muss unter Umständen getauscht werden. - Bei Satz E8530-140 muss der bestehende Federteller ggf. gegen Originalfederteller Nr: 1HO412341 getauscht werden. Bei Satz E8547-140 und E8550-140 muss der bestehende Federteller ggf. gegen Originalfederteller Nr: 357412341A getauscht werden.</t>
  </si>
  <si>
    <t>not for "STI"</t>
  </si>
  <si>
    <t>nicht für Ausführung "STI"</t>
  </si>
  <si>
    <t>for vehicles with AMG-suspension</t>
  </si>
  <si>
    <t>für Fahrzeuge mit AMG-Fahrwerk</t>
  </si>
  <si>
    <t>for vehicles without AMG-suspension</t>
  </si>
  <si>
    <t>für Fahrzeuge ohne AMG-Fahrwerk</t>
  </si>
  <si>
    <t>ab Fahrgestellnummer WAUZZZ8....11201</t>
  </si>
  <si>
    <t>Vehicles of the category M1G (Offroad) must be reclassified as M1.</t>
  </si>
  <si>
    <t>Fahrzeuge der Kategorie M1G (Geländewagen) müssen als M1-Fahrzeuge (Personenkraftwagen) umgeschrieben werden.</t>
  </si>
  <si>
    <t>For "Crosstouran"</t>
  </si>
  <si>
    <t>Für Ausführung "Crosstouran"</t>
  </si>
  <si>
    <t>Vehicle with electronic damper control (Series) require the PRO-TRONIC-unit AM65-20-030-01-22. Please order separately.</t>
  </si>
  <si>
    <t>31.01.2014 MT</t>
  </si>
  <si>
    <t>Für Fahrzeuge mit elektronisch verstellbaren Dämpfern (Serienausstattung) ist der PRO-TRONIC-Satz AM65-20-030-01-22 erforderlich! Diesen bitte zusätzlich bestellen.</t>
  </si>
  <si>
    <t>For vehicle with electronic damper control. (Series). PRO-TRONIC suppresses the error message after installaton of the coil-over-suspension (PSS). The functionality of electronic damper control is not applicable. The kit includes the PRO-TRONIC-unit.</t>
  </si>
  <si>
    <t>Für Fahrzeuge mit elektronisch verstellbaren Dämpfern (Serienausstattung). PRO-TRONIC unterdrückt die Fehlermeldung/Kontrollleuchte im Display nach dem Verbau des Gewindefahrwerks (PSS). Die Funktionalität der elektronischen Dämpfereinstellung entfällt. Die PRO-TRONIC-Einheit ist im Satz enthalten.</t>
  </si>
  <si>
    <r>
      <t xml:space="preserve">For vehicle with electronic damper control. (Series). PRO-TRONIC suppresses the error message after installaton of dampers or coil-overs (B12/PSS) without electronic adjustable dampers. The functionality of electronic damper control is not applicable. 
</t>
    </r>
    <r>
      <rPr>
        <b/>
        <i/>
        <sz val="10"/>
        <rFont val="Arial"/>
        <family val="2"/>
      </rPr>
      <t>PLEASE NOTE: If there occur any questions or problems with the PRO-TRONIC, a vehicle-diagnosis-journal is absolute required. Your garage is able to get this journal from your car.
Without this journal the handling of your inquiry is not possible.</t>
    </r>
  </si>
  <si>
    <r>
      <t xml:space="preserve">Für Fahrzeuge mit elektronisch verstellbaren Dämpfern (Serienausstattung). PRO-TRONIC unterdrückt die Fehlermeldung/Kontrollleuchte im Display nach dem Verbau von Sportstoßdämpfern/Gewindefahrwerken (B12/PSS) ohne elektronisch verstellbare Dämpfer. Die Funktionalität der elektronischen Dämpfereinstellung entfällt. 
</t>
    </r>
    <r>
      <rPr>
        <b/>
        <sz val="10"/>
        <rFont val="Arial"/>
        <family val="2"/>
      </rPr>
      <t>BITTE BEACHTEN: Sollte es Rückfragen oder Beanstandungen zur Funktionalität der PRO-TRONIC geben, wird unbedingt ein Diagnoseprotokoll des Fahrzeugs benötigt, welches von Ihrer Fachwerkstatt ausgelesen werden kann.
Ohne Diagnoseprotokoll ist eine Bearbeitung Ihrer Anfrage leider nicht möglich.</t>
    </r>
  </si>
  <si>
    <t>Not for suspension strut at the rear axle.</t>
  </si>
  <si>
    <t>05.04.2013 MT</t>
  </si>
  <si>
    <t>Nicht für Ausführung mit Federbein an der Hinterachse.</t>
  </si>
  <si>
    <t>For cars with rear live axle.</t>
  </si>
  <si>
    <t>16.11.2012 MT</t>
  </si>
  <si>
    <t>Für Fahrzeuge mit Verbundlenker-Hinterachse (Starrachse)</t>
  </si>
  <si>
    <t>For cars with independent suspension at the rear axle.</t>
  </si>
  <si>
    <t>Für Fahrzeuge mit Mehrlenker-Hinterachse (Einzelradaufhängung)</t>
  </si>
  <si>
    <t>Only for cars with PASM (electronic damper control).</t>
  </si>
  <si>
    <t>02.04.2012 MT</t>
  </si>
  <si>
    <t>Nur für Fahrzeuge mit PASM (elektronischer Dämpferregelung).</t>
  </si>
  <si>
    <t>up to chassis number: 7L-9-045000</t>
  </si>
  <si>
    <t>14.03.2012 MT</t>
  </si>
  <si>
    <t>bis Fahrgestellnummer: 7L-9-045000</t>
  </si>
  <si>
    <t>Land of production: Great Britain</t>
  </si>
  <si>
    <t>22.02.2012 DH</t>
  </si>
  <si>
    <t>Produktionsland: Großbritannien</t>
  </si>
  <si>
    <t>only in combination with BMW part-no.  33 50 6 778 572 (2x)  - only available as BMW-OE-parts (stoneguard)</t>
  </si>
  <si>
    <t>11.01.2013 MT</t>
  </si>
  <si>
    <t>nur in Verbindung mit BMW Teile-Nr. 33 50 6 778 572 (2x)  - Bezug nur über BMW-Originalteilehandel. (Steinschlagschutz)</t>
  </si>
  <si>
    <t>"LPG-(liquefied petroleum gas)-system"-engines included!</t>
  </si>
  <si>
    <t>16.01.2012 MT</t>
  </si>
  <si>
    <t>Auch für Ausführung "LPG" (Gasanlage)</t>
  </si>
  <si>
    <t>Not for "Caddy Maxi"</t>
  </si>
  <si>
    <t>23.12.2011 MT</t>
  </si>
  <si>
    <t>Nicht für Ausführung "Caddy Maxi"</t>
  </si>
  <si>
    <t>If replacement required: Please contact your dealer. - Please have your car documents, part numbers and sales receipt ready to give detailed information.</t>
  </si>
  <si>
    <t>Bei Ersatzteilbedarf nehmen Sie bitte Kontakt zu Ihrem Händler / Bezugsquelle auf.  - Halten Sie dazu Ihre Fahrzeugpapiere, Teilenummern und Kaufbelege bereit.</t>
  </si>
  <si>
    <t>If replacement required: You will find the components in the Components Certificate at the point "Amendment of the vehicle documents". The Components Certificate can be downloaded on: www.eibach.com - click on British flag - Online Catalog / Product &amp; Components Certificate Search (RED BUTTON)</t>
  </si>
  <si>
    <t>Bei Ersatzteilbedarf: Die Teilenummern der Einzelkomponenten entnehmen Sie bitte dem Gutachten unter dem Punkt "Berichtigung der Fahrzeugpapiere". Die Gutachten finden Sie unter www.eibach.com – Zum Eibach Fahrwerksprogramm - Online Katalog / Produkt- und Gutachtensuche (ROTER BUTTON)</t>
  </si>
  <si>
    <t>without EDC (Electronic Damper Control)</t>
  </si>
  <si>
    <t>28.06.2017 MT</t>
  </si>
  <si>
    <t>ohne EDC (elektronische Dämpferkontrolle)</t>
  </si>
  <si>
    <t>only in combination with  BMW part-no. 31 33 1139 436  - only available as BMW-OE-parts (top mount)</t>
  </si>
  <si>
    <t>nur in Verbindung mit BMW Teile-Nr. 31 33 1139 436 - Bezug nur über BMW-Originalteilehandel. (Stützlager)</t>
  </si>
  <si>
    <t>only in combination with BMW part-no. 31 32 1 139 423 (2x)  - only available as BMW-OE-parts (stoneguard)</t>
  </si>
  <si>
    <t>nur in Verbindung mit BMW Teile-Nr. 31 32 1 139 423 (2x) - Bezug nur über BMW-Originalteilehandel. (Steinschlagschutz)</t>
  </si>
  <si>
    <t>only in combination with Bilstein Teile-Nr. / part-no. 50-174546 (deactivation module for electronic dampers)- only available at Bilstein: mail: info@bilstein.de / Tel: +49 (0) 23 33 / 7 91-4444</t>
  </si>
  <si>
    <t>05.12.2016 MT</t>
  </si>
  <si>
    <t>nur in Verbindung mit Bilstein Teile-Nr. 50-174546 (Deaktivierungsmodul, elektronische Dämpferregulierung) - Bezug nur über Fa. Bilstein: mail: info@bilstein.de / Tel: +49 (0) 23 33 / 7 91-4444</t>
  </si>
  <si>
    <t>not for distribution in China (Taiwan)</t>
  </si>
  <si>
    <t>10.11.2011 MT</t>
  </si>
  <si>
    <t>nicht für den Vertrieb in China (Taiwan)</t>
  </si>
  <si>
    <t>from chassis number: YS3ES55CD2 -&gt;</t>
  </si>
  <si>
    <t>ab Fahrgestellnummer: YS3ES55CD2  -&gt;</t>
  </si>
  <si>
    <t>from chassis number: F054768 -&gt;</t>
  </si>
  <si>
    <t>ab Fahrgestellnummer: F054768  -&gt;</t>
  </si>
  <si>
    <t>from chassis number: A394036 -&gt;</t>
  </si>
  <si>
    <t>ab Fahrgestellnummer: A394036  -&gt;</t>
  </si>
  <si>
    <t>from chassis number: A394035 -&gt;</t>
  </si>
  <si>
    <t>ab Fahrgestellnummer: A394035  -&gt;</t>
  </si>
  <si>
    <t>from chassis number: 8E-7-400 001 -&gt;</t>
  </si>
  <si>
    <t>ab Fahrgestellnummer: 8E-7-400 001  -&gt;</t>
  </si>
  <si>
    <t>from chassis number: 8E-5-400 001 -&gt;</t>
  </si>
  <si>
    <t>ab Fahrgestellnummer: 8E-5-400 001  -&gt;</t>
  </si>
  <si>
    <t>from chassis number: 8E-2-400001 -&gt;</t>
  </si>
  <si>
    <t>ab Fahrgestellnummer: 8E-2-400001  -&gt;</t>
  </si>
  <si>
    <t>from chassis number: 8D-X-200001-&gt; 8D-1-030000</t>
  </si>
  <si>
    <t>ab Fahrgestellnummer: 8D-X-200001 bis 8D-1-030000</t>
  </si>
  <si>
    <t>from chassis number: 8D-X-200000 -&gt;</t>
  </si>
  <si>
    <t>ab Fahrgestellnummer: 8D-X-200000  -&gt;</t>
  </si>
  <si>
    <t>from chassis number: 8D-W-006471-&gt; 8D-1-030000</t>
  </si>
  <si>
    <t>ab Fahrgestellnummer: 8D-W-006471 bis 8D-1-030000</t>
  </si>
  <si>
    <t>from chassis number: 8D-1-030001 -&gt;;from chassis number: 200007 -&gt;</t>
  </si>
  <si>
    <t>ab Fahrgestellnummer: 8D-1-030001  -&gt; ;ab Fahrgestellnummer: 200007  -&gt;</t>
  </si>
  <si>
    <t>from chassis number: 8D-1-030001 -&gt;</t>
  </si>
  <si>
    <t>ab Fahrgestellnummer: 8D-1-030001  -&gt;</t>
  </si>
  <si>
    <t>from chassis number: 8D-1-030000-&gt; 8D-W-006471</t>
  </si>
  <si>
    <t>ab Fahrgestellnummer: 8D-1-030000 bis 8D-W-006471</t>
  </si>
  <si>
    <t>from chassis number: 51000001 -&gt;</t>
  </si>
  <si>
    <t>ab Fahrgestellnummer: 51000001  -&gt;</t>
  </si>
  <si>
    <t>from chassis number: 4D-1-000 001 -&gt;</t>
  </si>
  <si>
    <t>ab Fahrgestellnummer: 4D-1-000 001  -&gt;</t>
  </si>
  <si>
    <t>from chassis number: 4B-W-070001-&gt; 4B-Y-200000</t>
  </si>
  <si>
    <t>ab Fahrgestellnummer: 4B-W-070001 bis 4B-Y-200000</t>
  </si>
  <si>
    <t>from chassis number: 4B-1-000001 -&gt;</t>
  </si>
  <si>
    <t>ab Fahrgestellnummer: 4B-1-000001  -&gt;</t>
  </si>
  <si>
    <t>from chassis number: 3B-YE121222 -&gt;</t>
  </si>
  <si>
    <t>ab Fahrgestellnummer: 3B-YE121222  -&gt;</t>
  </si>
  <si>
    <t>from chassis number: 199210 -&gt;</t>
  </si>
  <si>
    <t>ab Fahrgestellnummer: 199210  -&gt;</t>
  </si>
  <si>
    <t>from chassis number: 199008-&gt; 199209</t>
  </si>
  <si>
    <t>ab Fahrgestellnummer: 199008 bis 199209</t>
  </si>
  <si>
    <t>for type: without EDC (electronic damper control)</t>
  </si>
  <si>
    <t>Baumuster: ohne EDC (elekronische Dämpferkontrolle)</t>
  </si>
  <si>
    <t>for type: M 030</t>
  </si>
  <si>
    <t>31.01.2012 MT</t>
  </si>
  <si>
    <t>Baumuster: M 030</t>
  </si>
  <si>
    <t>for type: G29, G30</t>
  </si>
  <si>
    <t>Baumuster: G29, G30</t>
  </si>
  <si>
    <t>for type: G07, G08, G09, G11, GT, GTI</t>
  </si>
  <si>
    <t>Baumuster: G07, G08, G09, G11, GT, GTI</t>
  </si>
  <si>
    <t>for type: G07, G08, G09, G11</t>
  </si>
  <si>
    <t>Baumuster: G07, G08, G09, G11</t>
  </si>
  <si>
    <t>for type: G07, G08</t>
  </si>
  <si>
    <t>Baumuster: G07, G08</t>
  </si>
  <si>
    <t>for type: G02, GT, GTI</t>
  </si>
  <si>
    <t>Baumuster: G02, GT, GTI</t>
  </si>
  <si>
    <t>for type: G02</t>
  </si>
  <si>
    <t>Baumuster: G02</t>
  </si>
  <si>
    <t>except tpye: "iL"</t>
  </si>
  <si>
    <t>nicht Baumuster "iL"</t>
  </si>
  <si>
    <t>except type: JC Works GP</t>
  </si>
  <si>
    <t>nicht Baumuster JC Works GP</t>
  </si>
  <si>
    <t>for type: Avantgarde, Elegance</t>
  </si>
  <si>
    <t>Baumuster: Avantgarde, Elegance</t>
  </si>
  <si>
    <t>for type: Avantgarde</t>
  </si>
  <si>
    <t>Baumuster: Avantgarde</t>
  </si>
  <si>
    <t>up to chassis number: YS3ES55CD1</t>
  </si>
  <si>
    <t>bis Fahrgestellnummer:  YS3ES55CD1</t>
  </si>
  <si>
    <t>up to chassis number: A394035</t>
  </si>
  <si>
    <t>bis Fahrgestellnummer:  A394035</t>
  </si>
  <si>
    <t>up to chassis number: 8E-7-400 000</t>
  </si>
  <si>
    <t>bis Fahrgestellnummer:  8E-7-400 000</t>
  </si>
  <si>
    <t>up to chassis number: 8E-5-400 000</t>
  </si>
  <si>
    <t>bis Fahrgestellnummer:  8E-5-400 000</t>
  </si>
  <si>
    <t>up to chassis number: 8E-2-400 000</t>
  </si>
  <si>
    <t>bis Fahrgestellnummer:  8E-2-400 000</t>
  </si>
  <si>
    <t>up to chassis number: 8D-X-200000</t>
  </si>
  <si>
    <t>bis Fahrgestellnummer:  8D-X-200000</t>
  </si>
  <si>
    <t>up to chassis number: 8D-1-030001</t>
  </si>
  <si>
    <t>bis Fahrgestellnummer:  8D-1-030001</t>
  </si>
  <si>
    <t>up to chassis number: 8D-1-030000</t>
  </si>
  <si>
    <t>bis Fahrgestellnummer:  8D-1-030000</t>
  </si>
  <si>
    <t>up to chassis number: 4D-Y-020000</t>
  </si>
  <si>
    <t>bis Fahrgestellnummer:  4D-Y-020000</t>
  </si>
  <si>
    <t>up to chassis number: 4B-Y-200000</t>
  </si>
  <si>
    <t>bis Fahrgestellnummer:  4B-Y-200000</t>
  </si>
  <si>
    <t>up to chassis number: 48999999</t>
  </si>
  <si>
    <t>bis Fahrgestellnummer:  48999999</t>
  </si>
  <si>
    <t>up to chassis number: 41999999</t>
  </si>
  <si>
    <t>bis Fahrgestellnummer:  41999999</t>
  </si>
  <si>
    <t>up to chassis number: 3B_YE121221</t>
  </si>
  <si>
    <t>bis Fahrgestellnummer:  3B-YE121221</t>
  </si>
  <si>
    <t>up to chassis number: 200011 ; up to chassis number: 3B-YE121222</t>
  </si>
  <si>
    <t>bis Fahrgestellnummer:  200011 ; bis Fahrgestellnummer:  3B-YE121222</t>
  </si>
  <si>
    <t>For campmobiles</t>
  </si>
  <si>
    <t>10.02.2012 MT</t>
  </si>
  <si>
    <t xml:space="preserve">Für Wohnmobilausführungen </t>
  </si>
  <si>
    <t>Once the suspension kit is installed the electronic damper control will not be available anymore. You will see a trouble code. This can be re-programed by an official garage/dealership. If available for your vehicle, we recommend to use Pro-Tronic to avoid the trouble code.</t>
  </si>
  <si>
    <t>09.03.2016 MT</t>
  </si>
  <si>
    <t>Bei Verwendung des Fahrwerks entfällt die Funktionalität der elektronischen Dämpferregelung. - Die im Bordcomputer angezeigte Fehlermeldung kann eine Vertragswerkstatt abgestellt werden. Wenn für Ihr Fahrzeug verfügbar, empfehlen wir Pro-Tronic zur Unterdrückung der Fehlermeldung zu verwenden.</t>
  </si>
  <si>
    <t>outer diameter front strut 47 mm</t>
  </si>
  <si>
    <t>12.04.2011 D.Dirk</t>
  </si>
  <si>
    <t>Außendurchmesser Federbein vorne 47mm</t>
  </si>
  <si>
    <t>with coil spring suspension</t>
  </si>
  <si>
    <t>für Fahrzeuge mit Schraubenfederung</t>
  </si>
  <si>
    <t>without 1BH (Off road package)</t>
  </si>
  <si>
    <t>nicht geeignet für Ausstattungsvariante 1BH - Schlechtwegepaket</t>
  </si>
  <si>
    <t>only for struts, which are screwed together</t>
  </si>
  <si>
    <t>nur für verschraubte Federbeine</t>
  </si>
  <si>
    <t>only for vehicles with plus axle</t>
  </si>
  <si>
    <t>nur für Fahrzeuge mit Plusachse</t>
  </si>
  <si>
    <t>only for vehicles with base axle</t>
  </si>
  <si>
    <t>nur für Fahrzeuge mit Basisachse</t>
  </si>
  <si>
    <t>with disk brake</t>
  </si>
  <si>
    <t>Für Ausführungen mit Scheibenbremse</t>
  </si>
  <si>
    <t>with drum brake</t>
  </si>
  <si>
    <t>Für Ausführungen mit Trommelbremse</t>
  </si>
  <si>
    <t>thread dimension: M14</t>
  </si>
  <si>
    <t>Dämpfer mit Bohrung für Gewindemaß M14</t>
  </si>
  <si>
    <t>thread dimension: M10</t>
  </si>
  <si>
    <t>Dämpfer mit Bohrung für Gewindemaß M10</t>
  </si>
  <si>
    <t>standard suspension</t>
  </si>
  <si>
    <t>für Ausführung mit Standardfahrwerk</t>
  </si>
  <si>
    <t>without off-road type</t>
  </si>
  <si>
    <t>nur für Fahrzeuge ohne Schlechtwegeausführung</t>
  </si>
  <si>
    <t>short wheel-base</t>
  </si>
  <si>
    <t>für Ausführung mit kurzem Radstand</t>
  </si>
  <si>
    <t>thread dimension: M16</t>
  </si>
  <si>
    <t>Dämpfer mit Bohrung für Gewindemaß M16</t>
  </si>
  <si>
    <t>not available for vehicles with xenon headlights (any mounting for the self-levelling headlamp system at the dampers)</t>
  </si>
  <si>
    <t>03.05.2012 MT</t>
  </si>
  <si>
    <t>nicht geeignet für Fahrzeuge mit Xenonlicht (kein Halter für Höhenstandsgeber der Leuchtweitenregulierung am Dämpfer)</t>
  </si>
  <si>
    <t>distance between fixing holes front 58mm</t>
  </si>
  <si>
    <t>Abstand der Befestigungsbohrungen vorne: 58mm</t>
  </si>
  <si>
    <t>without 3. row of seats</t>
  </si>
  <si>
    <t>für Fahrzeuge ohne 3. Sitzreihe</t>
  </si>
  <si>
    <t>coilspring inner diameter 106mm</t>
  </si>
  <si>
    <t>für Schraubenfeder mit Innendurchmesser 106mm</t>
  </si>
  <si>
    <t>coilspring inner diameter 116mm</t>
  </si>
  <si>
    <t>für Schraubenfeder mit Innendurchmesser 116mm</t>
  </si>
  <si>
    <t>Due to the usage of gas pressure technology of the B6 / B8 dampers the dimension of lowering / lifting may vary slightly vehicle-specifically. Functionality of electronic dampers is not applicable . - If available, we recommend to use Pro-Tronic.</t>
  </si>
  <si>
    <t>29.05.2017 MT</t>
  </si>
  <si>
    <t>Aufgrund der Verwendung der Gasdruck-Technologie der B6 / B8 Dämpfer kann das Maß der Tieferlegung/Höherlegung fahrzeugspezifisch geringfügig abweichen. Bei Fahrzeugen mit elektronischen Dämpfungssystemen entfällt beim Verbau von B12 Fahrwerken die Funktionalität der Dämpfereinstellung. - Wenn verfügbar, empfehlen wir zur Vermeidung von Fehlermeldungen die Verwendung von Pro-Tronic.</t>
  </si>
  <si>
    <t>outer diameter front strut 45 mm</t>
  </si>
  <si>
    <t>Außendurchmesser Federbein vorne 45mm</t>
  </si>
  <si>
    <t>thread dimension: M12</t>
  </si>
  <si>
    <t>Dämpfer mit Bohrung für Gewindemaß M12</t>
  </si>
  <si>
    <t>without AC (Air-Condition)</t>
  </si>
  <si>
    <t>12.01.2012 MT</t>
  </si>
  <si>
    <t>ohne AC (ohne Klimaanlage)</t>
  </si>
  <si>
    <t>original spring plate must be used</t>
  </si>
  <si>
    <t>Serienfederteller muss benutzt werden</t>
  </si>
  <si>
    <t>front wheel drive</t>
  </si>
  <si>
    <t>für Fahrzeuge mit Frontantrieb</t>
  </si>
  <si>
    <t>Part number is available only from our special distributor. Please ask for availability and price. Contact: Autohaus Haese GmbH , phone: 06134-18290, mail: info-mz@autohaus-haese.de, web: www.autohaus-haese.de</t>
  </si>
  <si>
    <t>Lieferung in Deutschland nur über besonderen Vertriebspartner. Bei Bedarf bitte die Fa. Autohaus Haese GmbH , Tel.: 06134-18290, mail: info-mz@autohaus-haese.de, Web: www.autohaus-haese.de kontaktieren.</t>
  </si>
  <si>
    <t>without type: 1.6 Racing (DS3)</t>
  </si>
  <si>
    <t>17.03.11 D.Dirk</t>
  </si>
  <si>
    <t>nicht geeignet für Ausführung 1.6 Racing (DS3)</t>
  </si>
  <si>
    <t>If a national individual type Components Certificate exist, it is necessary to approve a modification acceptance according to §19/2 StVZO.</t>
  </si>
  <si>
    <t>07.03.11 D.Dirk</t>
  </si>
  <si>
    <t>Liegt eine Einzel-Betriebserlaubnis vor, ist eine Abnahme nach §19/2 StVZO erforderlich.</t>
  </si>
  <si>
    <t>Increased axle-load when using trailer (see Components Certificate).</t>
  </si>
  <si>
    <t>Erhöhte Achslast bei Anhänger-Betrieb (siehe Teilegutachten).</t>
  </si>
  <si>
    <t>for 7-Seater</t>
  </si>
  <si>
    <t>14-11-11 MT</t>
  </si>
  <si>
    <t>für Ausführung 7-Sitzer</t>
  </si>
  <si>
    <t>for 5-Seater</t>
  </si>
  <si>
    <t>für Ausführung 5-Sitzer</t>
  </si>
  <si>
    <t>Please check your VIN: this kit fits: 10th character=letter (A, B, ...)</t>
  </si>
  <si>
    <t>29.04.10 D.Dirk</t>
  </si>
  <si>
    <t>Bitte Fahrgestell-Nr. überprüfen: dieser Kit passt bei: 10.Stelle = Buchstabe (A, B, ….)</t>
  </si>
  <si>
    <t>05.05.2014 MT</t>
  </si>
  <si>
    <t>from supplement 14</t>
  </si>
  <si>
    <t>19.10.09 D.Dirk</t>
  </si>
  <si>
    <t>ab Nachtrag 14</t>
  </si>
  <si>
    <t>strut fixing with screw M16 (5-hole wheel attachement)</t>
  </si>
  <si>
    <t>18.12.09 D.Dirk</t>
  </si>
  <si>
    <t>Federbeinbefestigung mit M16 Schraube (5-Loch Radbefestigung)</t>
  </si>
  <si>
    <t>strut fixing with screw M14 (4-hole wheel attachement)</t>
  </si>
  <si>
    <t>Federbeinbefestigung mit M14 Schraube (4-Loch Radbefestigung)</t>
  </si>
  <si>
    <t>excluded Colt Rallyart up to 2009</t>
  </si>
  <si>
    <t>14.11.2011 MT</t>
  </si>
  <si>
    <t>nicht geeignet für Ausführung Colt Rallyart ab 2009</t>
  </si>
  <si>
    <t>Only for vehicles with following characteristics: front axle: steel spring, rear axle: levelling control</t>
  </si>
  <si>
    <t>Nur für Fahrzeuge mit folgenden Eigenschaften: VA: Stahlfeder, HA: Niveauregulierung.</t>
  </si>
  <si>
    <t>not suitable for model "Cross"</t>
  </si>
  <si>
    <t>nicht geeignet für Modellvariante "Cross"</t>
  </si>
  <si>
    <t>Vehicles with combined fog- and running lights have to be checked whether the height of the lower edge of the light is not closer than 350 mm to the ground. In this case additional running lights have to be mounted higher thand 350 mm. The original running lights have to be decomissioned by removing the bulbs an the cable connection.</t>
  </si>
  <si>
    <t>Bei Fahrzeugen mit kombiniertem Nebelscheinwerfer und Begrenzungsleuchte ist zu überprüfen, ob der untere Rand des Scheinwerfers tiefer als 350 mm über dem Boden liegt. Ist dies der Fall, so müssen zusätzliche Begrenzungsleuchten oberhalb dieses Maßes angebracht werden. Die serienmäßigen Begrenzungsleuchten sind dann durch Entfernen der Glühbirne und Lösen der Kabelverbindung außer Betrieb zu setzen.</t>
  </si>
  <si>
    <t>Not for vehicles with ride-height control system. For vehicles with Off-Road Classification only allowed with pass-by-noise less than 75 dB(A) and change of classification to M1.</t>
  </si>
  <si>
    <t>Bei Fahrzeugen mit Fahrzeugklasse M1G nur dann zulässig, wenn deren Fahrgeräusch 74 dB(A) nicht überschreitet. Die Fahrzeugklasse ist dann in M1 zu ändern.</t>
  </si>
  <si>
    <t>Only for vehicles with double leaf spring and single leaf with distance part.</t>
  </si>
  <si>
    <t>Nur für Fahrzeuge mit Zweiblattfederung und Einblatt mit Unterlage.</t>
  </si>
  <si>
    <t>Only for vehicles with single leaf spring.</t>
  </si>
  <si>
    <t>Nur für Fahrzeuge mit Einblattfederung.</t>
  </si>
  <si>
    <t>Only for vehicles with 51mm front strut clamp.</t>
  </si>
  <si>
    <t>Nur für Fahrzeuge mit einem Klemmdurchmesser am Federbein  an der Vorderachse von 51 mm</t>
  </si>
  <si>
    <t>For vehicles with 4WD only!</t>
  </si>
  <si>
    <t>Nur für Fahrzeuge mit Allradantrieb!</t>
  </si>
  <si>
    <t>In the case of vehicle models with ride height control dampers (mark 2R or 4R) these must be changed to O.E. dampers with mark 1U or 3U, part number: 96 80 99 98, catalogue number: 48 06 443.</t>
  </si>
  <si>
    <t>Bei Fahrzeugen mit Niveaudämpfern (Kennzeichnung 2R oder 4R) an der HA müssen diese ausgewechselt werden gegen serienmäßige Dämpfer mit der Kennzeichnung 1U oder 3U, Teilenummer: 96 80 99 98, - Katalognummer 48 06 443.</t>
  </si>
  <si>
    <t>The original rear dampers have to be replaced by conventionally dampers.</t>
  </si>
  <si>
    <t>Die Dämpfer der HA sind durch konventionelle Dämpfer auszutauschen.</t>
  </si>
  <si>
    <t>In some cases additional OE-Parts for the installation of the suspension componends are required. Therefore please take a look at the corresponding technical documents which are available on our website.</t>
  </si>
  <si>
    <t>Gegebenenfalls sind für den Einbau der Fahrwerkskomponenten zusätzliche Originalteile erforderlich, die nicht im Lieferumfang enthalten sind. Bitte beachten Sie hierzu die entsprechenden technischen Dokumente (Teilegutachten, Einbauanleitung), die Sie auf unserer Homepage einsehen können.</t>
  </si>
  <si>
    <t>The original rear dampers have to be replaced by the supplied dampers.</t>
  </si>
  <si>
    <t>Die Dämpfer der HA sind durch die mitgelieferten Dämpfer auszutauschen.</t>
  </si>
  <si>
    <t>The spring travel dependent brake-pressure regulator at the rear axle has to be inspected and, if necessary, adjusted according to the workshop manual.</t>
  </si>
  <si>
    <t>Der federwegabhängige Bremsdruckregler an der Hinterachse muss gemäß den Vorgaben des Werkstatthandbuches überprüft und ggf. neu eingestellt werden.</t>
  </si>
  <si>
    <t>For models from 04.2002 onwards the fixation of the piston rod is deepened and covered through a flap (piston rod thread not visible)</t>
  </si>
  <si>
    <t>Bei Ausführungen ab Baujahr 04.2002 ist die Befestigung der Kolbenstange vertieft und durch eine Abdeckklappe verdeckt (Kolbenstangengewinde nicht sichtbar)</t>
  </si>
  <si>
    <t>Only front axle height ajustable, rear axle shock absorber</t>
  </si>
  <si>
    <t>Nur Vorderachse höherverstellbar durch Gewindefederbeine, Hinterachse Dämpfer</t>
  </si>
  <si>
    <t>Only front axle height ajustable, rear axle spring and shock absorber</t>
  </si>
  <si>
    <t>Nur Vorderachse höherverstellbar durch Gewindefederbeine, Hinterachse Federn + Dämpfer</t>
  </si>
  <si>
    <t>For vehicles with EDC additional fitting parts of the manufacturer is necessary: 
front: BMW-Part-No.: top mount assembly (31 331 091 709 + 31 331 116 983 + 31 331 110 196) 
rear: BMW-Part-No.: top mount assembly (33 521 091 710 + 33 521 090 282 + 33 521 092 986 + 31 331 137 932 + 33 531 091 031)</t>
  </si>
  <si>
    <t>Für Fahrzeuge mit EDC sind zusätzliche Anbauteile des KFZ-Herstellers notwendig: 
für die Vorderachse: BMW-Teile-Nr.: Domlager 31 331 091 709 + Scheibe 31 331 116 983 + Manschette 31 331 110 196 
für die Hinterachse: BMW-Teile-Nr.: Stützlager 33 521 091 710 + Stütztopf 33 521 090 282 + Scheibe 33 521 092 986 + Schutzrohr 31 331 137 932 + Elastomere 33 531 091 031</t>
  </si>
  <si>
    <t>Only for vehicles with front damper diameter of 50 mm</t>
  </si>
  <si>
    <t>Nur für Fahrzeuge mit einem Federbeindurchmesser an der Vorderachse von 50 mm</t>
  </si>
  <si>
    <t>Only for vehicles with front damper diameter of 55 mm</t>
  </si>
  <si>
    <t>Nur für Fahrzeuge mit einem Federbeindurchmesser an der Vorderachse von 55 mm</t>
  </si>
  <si>
    <t>Except models "Sportive" and Sport (models were are equipped with Bilstein shock absorbers)</t>
  </si>
  <si>
    <t>Ausgenommen die Sondermodelle "Sportiv" und "Sport" (Fahrzeuge mit Bilstein-Dämpfer)</t>
  </si>
  <si>
    <t>Height adjustment only according the measurements indicated in the Components Certificate.</t>
  </si>
  <si>
    <t>Höhenverstellung nur im Bereich der im gemäß Teilegutachten angegebenen Werte.</t>
  </si>
  <si>
    <t>Only for vehicels with electronic drive-balance-control.</t>
  </si>
  <si>
    <t>Nur für Fahrzeuge mit elektronischer Fahrstabilitätskontrolle</t>
  </si>
  <si>
    <t>When the car is lowered more than 40 mm in combination with a drive shaft diameter more than 42 mm, the original equiped front stabilizer bar has to be replaced by the EIBACH Anti-Roll-Kit part.-no. E40-85-005-01-11.</t>
  </si>
  <si>
    <t>Für eine Tieferlegung von mehr als 40 mm und einem Durchmesser der rechten Antriebswelle gößer als 42 mm, muss eventl. der Serienstabilisator ausgetauscht werden. Der hier für erforderliche Stabilisatorsatz ist unter der Eibach Teile-Nr.: E40-85-005-01-10 im gut sortierten Fachhandel erhältlich.</t>
  </si>
  <si>
    <t>In order to ensure sufficient clearance it may be necessary to use wheel spacers if the car is equipped with original wheel sizes.</t>
  </si>
  <si>
    <t>Um eine ausreichende Freigängigkeit zu gewährleisten, sind bei Verwendung der serienmäßigen Rad-/Reifenkombinationen ggf. Distanzscheiben erforderlich.</t>
  </si>
  <si>
    <t>Front axle height adjustable by threaded strut, rear axle by height adjustable unit.</t>
  </si>
  <si>
    <t>Vorderachse höherverstellbar durch Gewindefederbeine, Hinterachse durch Höhenverstelleinheit</t>
  </si>
  <si>
    <t>Front and rear axle height adjustable by threaded strut.</t>
  </si>
  <si>
    <t>Vorder- und Hinterachse höhenverstellbar durch Gewindefederbeine</t>
  </si>
  <si>
    <t>In combination with Eibach suspension springs or original suspension.</t>
  </si>
  <si>
    <t>2010.09.10 D.Dirk</t>
  </si>
  <si>
    <t>In Verbindung mit Eibach Federn oder Originalfahrwerk.</t>
  </si>
  <si>
    <t>Except electronic suspension systems.</t>
  </si>
  <si>
    <t>Außer Fahrzeuge mit elektronisch geregelter Dämpferkraftverstellung.</t>
  </si>
  <si>
    <t>Außer Fahrzeuge mit Allrad-/4WD- Antrieb.</t>
  </si>
  <si>
    <t>Vehicles with 6 cylinder engine require retrofit with sports shocks.</t>
  </si>
  <si>
    <t>Bei Fahrzeugen mit 6-Zylinder-Motoren ist eine Umrüstung auf Sport-Dämpfer erforderlich.</t>
  </si>
  <si>
    <t>Without levelling control.</t>
  </si>
  <si>
    <t>05.07.2011 Ti</t>
  </si>
  <si>
    <t>Außer Fahrzeuge mit Niveauregulierung.</t>
  </si>
  <si>
    <t>The special equipment mentioned below contents following point system:
air-condition                                       7 points
automatic-transmission (4+5 Cyl.)        4 points
automatic-transmission (6 Cyl.)            2 points
independent car heating                      3 points
sunroof                                              2 points
ABS                                                  2 points
Airbag                                               1 point
headlamp cleaning system                  1 point
engine skid plate                                1 point
electronic seat adjustment                  2 points
IF THE RESULT IS MORE THAN 4 POINTS ONE HAS TO CHOICE
up to 7 points                  8 mm (1 point rubber plate)
up to 13 points              13 mm (2 point rubber plate)
up to 21 points              23 mm (4 point rubber plate)
More than 21 points  the lowering Kit is for this version not possible</t>
  </si>
  <si>
    <t>29.06.2012 MT</t>
  </si>
  <si>
    <t>Die hier berücksichtigte Sonderausstattung  beinhaltet folgendes Punktesystem:
Klimaanlage                                                     7 Punkte
Automatikgetriebe (4 + 5 Zyl.)                          4 Punkte
Automatikgetriebe (6 Zyl.)                                2 Punkte
Zusatzheizung                                                 3 Punkte
Schiebedach                                                    2 Punkte
ABS                                                                  2 Punkte
Airbag                                                               1 Punkt
Scheinwerferreinigungsanlage                        1 Punkt
Motorschutz                                                     1 Punkt
Elektronische Sitzverstellung                          2 Punkte
Ergeben sich aus der Zusammenstellung der Zusatzausstattung mehr als 4 Zusatzpunkte, 
ist der Tieferlegungssatz für Fahrzeuge mit Sonderausstattung zu verwenden. 
Die Wahl der Gummiunterlagen ergibt sich aus der folgende Tabelle:
Bis einschließlich 7 Punkte        8 mm (1 Noppe)
Bis einschließlich 13 Punkte   13 mm (2 Noppen)
Bis einschließlich 21 Punkte   23 mm (4 Noppen)
Mehr als 21 Punkte  Der Tieferlegungssatz ist nicht für diese Version geeignet.</t>
  </si>
  <si>
    <t xml:space="preserve"> </t>
  </si>
  <si>
    <t>Not fully equipped.</t>
  </si>
  <si>
    <t>Ohne Vollausstattung.</t>
  </si>
  <si>
    <t>For vehicles, not lowered by manufacturer. (OE-sport suspension)</t>
  </si>
  <si>
    <t>12.02.2015 MT</t>
  </si>
  <si>
    <t>Nicht verwendbar bei werkseitiger Tieferlegung. (OE-Sportfahrwerk)</t>
  </si>
  <si>
    <t>For tyre equipment 205/50/15 and rim 7J x 15. Recommendation: installation of sports gas pressure shock absorbers of similar construction.</t>
  </si>
  <si>
    <t>Bei Bereifung 205/50/15 und Felge 7 J x 15 - Empfehlung: Montage von bauartgleichen Sport-Gasdruckstoßdämpfern.</t>
  </si>
  <si>
    <t>The spring plates installed by the manufacturer are available at DB specialist workshops in sizes 8-23 mm. This allows to vary the lowering indicated here.</t>
  </si>
  <si>
    <t>Die werkseitig verbauten Federteller sind in den Stärken 8-23mm in DB-Fachwerkstätten erhältlich. Hierdurch kann die hier angegebene Tieferlegung variiert werden.</t>
  </si>
  <si>
    <r>
      <rPr>
        <b/>
        <i/>
        <sz val="10"/>
        <rFont val="Arial"/>
        <family val="2"/>
      </rPr>
      <t>If your vehicle has serial electronic damper control this will not be available anymore while using the B12- or Pro-Street-S-suspension kit.</t>
    </r>
    <r>
      <rPr>
        <i/>
        <sz val="10"/>
        <rFont val="Arial"/>
        <family val="2"/>
      </rPr>
      <t xml:space="preserve"> You will see a trouble code. This can be re-programed by an official garage/dealership.</t>
    </r>
    <r>
      <rPr>
        <b/>
        <i/>
        <sz val="10"/>
        <rFont val="Arial"/>
        <family val="2"/>
      </rPr>
      <t xml:space="preserve"> If available for your vehicle, we recommend to use Pro-Tronic to avoid the trouble code.</t>
    </r>
  </si>
  <si>
    <r>
      <rPr>
        <b/>
        <sz val="10"/>
        <rFont val="Arial"/>
        <family val="2"/>
      </rPr>
      <t>Wenn das Serien-Fahrwerk über eine elektronische Dämpferregelung verfügt, entfällt deren Funktionalität bei Verwendung von B12- oder Pro-Street-S-Fahrwerken.</t>
    </r>
    <r>
      <rPr>
        <sz val="10"/>
        <rFont val="Arial"/>
        <family val="2"/>
      </rPr>
      <t xml:space="preserve"> - Die im Bordcomputer angezeigte Fehlermeldung kann durch eine Vertragswerkstatt abgestellt werden. </t>
    </r>
    <r>
      <rPr>
        <b/>
        <sz val="10"/>
        <rFont val="Arial"/>
        <family val="2"/>
      </rPr>
      <t>Wenn für Ihr Fahrzeug verfügbar, empfehlen wir die Verwendung von Pro-Tronic zur Unterdrückung der Fehlermeldung.</t>
    </r>
  </si>
  <si>
    <t>A13</t>
  </si>
  <si>
    <t>The applicability of our products deals with standard cars. In any case of reconstruction (even with OE-accessory-parts), as the installation of an accessory-brake-system (e.g. ceramic-brakes), sport-suspension, LPG-(liquefied petroleum gas)-system for example, the usage of our products may be excluded.
The stated measurements are referring to new standard cars. Measuring points: vertical distance from the middle of the wheel hub to the bottom edge of the  mud wing. Generally the stated measurements are nominal values, which can vary depending on every car.</t>
  </si>
  <si>
    <t>28-04-14 MT</t>
  </si>
  <si>
    <r>
      <rPr>
        <b/>
        <sz val="10"/>
        <rFont val="Arial"/>
        <family val="2"/>
      </rPr>
      <t>Die Verwendbarkeit unserer Produkte bezieht sich auf serienbelassene Fahrzeuge.</t>
    </r>
    <r>
      <rPr>
        <sz val="10"/>
        <rFont val="Arial"/>
        <family val="2"/>
      </rPr>
      <t xml:space="preserve"> Bei Umbauten und Sonderzubehör (Betrifft auch Serienzubehör!) wie z.B. dem Einbau einer Sonderbremsanlage (z.B. Keramik-Bremslanlage), Räder-Zenralverschluss, Sportfahrwerk, LPG-Anlage etc. können unsere Produkte u.U. nicht verwendet werden. 
</t>
    </r>
    <r>
      <rPr>
        <b/>
        <sz val="10"/>
        <rFont val="Arial"/>
        <family val="2"/>
      </rPr>
      <t xml:space="preserve">Die angegebenen Maße beziehen sich auf serienbelassene Neufahrzeuge. </t>
    </r>
    <r>
      <rPr>
        <sz val="10"/>
        <rFont val="Arial"/>
        <family val="2"/>
      </rPr>
      <t>Messpunkte: Senkrechter Abstand von Mitte der Radnabe bis zur Kotflügelunterkante. Grundsätzlich sind die angegebenen Maße Sollwerte, welche je nach Fahrzeug variieren können.</t>
    </r>
  </si>
  <si>
    <t>A12</t>
  </si>
  <si>
    <t>Depending on engine, gearbox/transmission, equipment and vehicle tolerances lowering may differ from the values given. 
The dimension of lowering is reduced by the dimension of lowering carried out by manufacturer.</t>
  </si>
  <si>
    <t>27.06.2012 MT</t>
  </si>
  <si>
    <r>
      <t xml:space="preserve">Je nach Motorisierung, Getriebe, Ausstattung und Toleranzen des Fahrzeuges kann die Tieferlegung um einige mm von den angegebenen Werten abweichen. 
</t>
    </r>
    <r>
      <rPr>
        <b/>
        <sz val="10"/>
        <rFont val="Arial"/>
        <family val="2"/>
      </rPr>
      <t>Das Maß der Tieferlegung reduziert sich immer um das Maß einer werkseitigen Tieferlegung.</t>
    </r>
  </si>
  <si>
    <t>A11</t>
  </si>
  <si>
    <t>Here all wheel/tyre-combinations are possible, which are released by the wheel type testing institution. The instructions in the wheel Components Certificate have to be adhered to, except for: OE suspension is required.</t>
  </si>
  <si>
    <r>
      <t xml:space="preserve">Es sind alle Räder/Reifenkombinationen verwendbar, die von den Rädertypprüfstellen freigegeben sind. Die </t>
    </r>
    <r>
      <rPr>
        <b/>
        <sz val="10"/>
        <rFont val="Arial"/>
        <family val="2"/>
      </rPr>
      <t>Auflagen im Rädergutachten bzw. Räder-ABE sind einzuhalten,</t>
    </r>
    <r>
      <rPr>
        <sz val="10"/>
        <rFont val="Arial"/>
        <family val="2"/>
      </rPr>
      <t xml:space="preserve"> mit Ausnahme der Forderung nach Serienfahrwerk. </t>
    </r>
  </si>
  <si>
    <t>A10</t>
  </si>
  <si>
    <r>
      <t xml:space="preserve">The installation of Sport-Shock Absobers is recommended. As example </t>
    </r>
    <r>
      <rPr>
        <b/>
        <i/>
        <sz val="10"/>
        <rFont val="Arial"/>
        <family val="2"/>
      </rPr>
      <t>Bilstein B8</t>
    </r>
  </si>
  <si>
    <t>06.09.2011 MT</t>
  </si>
  <si>
    <r>
      <t xml:space="preserve">Bei </t>
    </r>
    <r>
      <rPr>
        <b/>
        <sz val="10"/>
        <rFont val="Arial"/>
        <family val="2"/>
      </rPr>
      <t>Sportline</t>
    </r>
    <r>
      <rPr>
        <sz val="10"/>
        <rFont val="Arial"/>
        <family val="2"/>
      </rPr>
      <t xml:space="preserve"> Federn empfehlen wir den Einbau von Sportstoßdämpfern wie z.B. </t>
    </r>
    <r>
      <rPr>
        <b/>
        <i/>
        <sz val="10"/>
        <rFont val="Arial"/>
        <family val="2"/>
      </rPr>
      <t>Bilstein B8.</t>
    </r>
  </si>
  <si>
    <t>A9</t>
  </si>
  <si>
    <r>
      <t xml:space="preserve">Shock absorbers - if the standard shock absorbers are not fully operative anymore and their efficiency has worn off considerably, we strongly recommend to replace those by new standard shock absorbers or by sports shock absorbers, if using lowering springs.
</t>
    </r>
    <r>
      <rPr>
        <b/>
        <i/>
        <sz val="10"/>
        <rFont val="Arial"/>
        <family val="2"/>
      </rPr>
      <t>This already can be necessary from 40.000 kilometers OE-damper-milage.</t>
    </r>
  </si>
  <si>
    <r>
      <t xml:space="preserve">Sollten die Serienstoßdämpfer nicht mehr voll funktionsfähig sein und spürbar in ihrer Wirkung nachgelassen haben, empfehlen wir bei Einbau der Tieferlegungsfedern unbedingt den </t>
    </r>
    <r>
      <rPr>
        <b/>
        <sz val="10"/>
        <rFont val="Arial"/>
        <family val="2"/>
      </rPr>
      <t xml:space="preserve">Austausch gegen neue Serienstoßdämpfer oder Sportstoßdämpfer. Das kann bereits ab 40.000 km Dämpferlaufleistung erforderlich sein.
</t>
    </r>
  </si>
  <si>
    <t>A8</t>
  </si>
  <si>
    <t>Wheel adjustment - after completion of the spring/suspension installation, checking the wheel adjustment is required.</t>
  </si>
  <si>
    <r>
      <t xml:space="preserve">Nach erfolgter Montage der Feder/Fahrwerkskomponenten ist zwingend eine </t>
    </r>
    <r>
      <rPr>
        <b/>
        <sz val="10"/>
        <rFont val="Arial"/>
        <family val="2"/>
      </rPr>
      <t>Überprüfung der Radeinstellwerte</t>
    </r>
    <r>
      <rPr>
        <sz val="10"/>
        <rFont val="Arial"/>
        <family val="2"/>
      </rPr>
      <t xml:space="preserve"> </t>
    </r>
    <r>
      <rPr>
        <b/>
        <sz val="10"/>
        <rFont val="Arial"/>
        <family val="2"/>
      </rPr>
      <t>notwendig.</t>
    </r>
  </si>
  <si>
    <t>A7</t>
  </si>
  <si>
    <t xml:space="preserve">Mounting position - you can "read" the mounting position of the springs from the imprint - have them installed just the way you read the imprint. </t>
  </si>
  <si>
    <r>
      <t xml:space="preserve">Die </t>
    </r>
    <r>
      <rPr>
        <b/>
        <sz val="10"/>
        <rFont val="Arial"/>
        <family val="2"/>
      </rPr>
      <t>Einbaulage</t>
    </r>
    <r>
      <rPr>
        <sz val="10"/>
        <rFont val="Arial"/>
        <family val="2"/>
      </rPr>
      <t xml:space="preserve"> können Sie an der Bedruckung „ablesen“ – lassen Sie die Feder so einbauen, dass Sie die Bedruckung lesen können. - Die Nummer darf nicht "auf dem Kopf stehen".</t>
    </r>
  </si>
  <si>
    <t>A6</t>
  </si>
  <si>
    <t>Mounting - we recommend to have our spring system installed by a qualified workshop only, that has skilled personnel and the required special tools available.</t>
  </si>
  <si>
    <r>
      <t xml:space="preserve">Wir empfehlen den </t>
    </r>
    <r>
      <rPr>
        <b/>
        <sz val="10"/>
        <rFont val="Arial"/>
        <family val="2"/>
      </rPr>
      <t>Einbau unserer Produkte nur in einer qualifizierten Werkstatt</t>
    </r>
    <r>
      <rPr>
        <sz val="10"/>
        <rFont val="Arial"/>
        <family val="2"/>
      </rPr>
      <t xml:space="preserve"> durchführen zu lassen, die über entsprechendes geschultes Personal sowie die benötigten Spezialwerkzeuge verfügt.</t>
    </r>
  </si>
  <si>
    <t>A5</t>
  </si>
  <si>
    <t>In case of non-conformance the items must not be fitted – please refer to your dealer.</t>
  </si>
  <si>
    <t>Bei Abweichungen dürfen die Teile nicht eingebaut werden – bitte wenden Sie sich in diesem Fall an den Verkäufer.</t>
  </si>
  <si>
    <t>A4</t>
  </si>
  <si>
    <t>Please verify before fitting by means of the Components Certificate whether the delivered items (please see marking) are approved for your vehicle (please see area of use).You can find the current Components Certificate on www.eibach.de</t>
  </si>
  <si>
    <t>Bitte prüfen Sie vor der Montage mittels Teilegutachten / ABE, ob die gelieferten Artikel (siehe Teilekennzeichnung) für Ihr Fahrzeug (siehe Verwendungsbereich) zugelassen sind. Die aktuellen Teilegutachten / ABE´sen finden Sie unter www.eibach.com.</t>
  </si>
  <si>
    <t>A3</t>
  </si>
  <si>
    <t>The specifications indicated in the Components Certificate are for the classification of the item / vehicle. Please check the type Components Certificate number of your car and compare with the Components Certificate. (Letter "K" in your vehicle registration certificate or to find at the type plate of your car!)</t>
  </si>
  <si>
    <r>
      <t>Für die</t>
    </r>
    <r>
      <rPr>
        <b/>
        <sz val="10"/>
        <rFont val="Arial"/>
        <family val="2"/>
      </rPr>
      <t xml:space="preserve"> Artikel- / Fahrzeugzuordnung</t>
    </r>
    <r>
      <rPr>
        <sz val="10"/>
        <rFont val="Arial"/>
        <family val="2"/>
      </rPr>
      <t xml:space="preserve"> sind die Angaben im Teilegutachten oder der ABE maßgeblich. Hierzu ist u.a. die EG-Betriebserlaubnisnummer (Punkt "K" im Fahrzeugschein oder auf dem Typenschild des Fahrzeugs zu finden!) mit den Angaben im Gutachten zu vergleichen. Zugrunde gelegt werden muss dabei immer das jeweilig aktuellste </t>
    </r>
  </si>
  <si>
    <t>A2</t>
  </si>
  <si>
    <r>
      <t xml:space="preserve">If not separately named, for vehicles with </t>
    </r>
    <r>
      <rPr>
        <b/>
        <i/>
        <sz val="10"/>
        <rFont val="Arial"/>
        <family val="2"/>
      </rPr>
      <t>OE-lowered suspension</t>
    </r>
    <r>
      <rPr>
        <i/>
        <sz val="10"/>
        <rFont val="Arial"/>
        <family val="2"/>
      </rPr>
      <t xml:space="preserve">, the dimension of lowering is reduced by the dimension of lowering carried out by manufacturer. 
If not separately named, vehicles with </t>
    </r>
    <r>
      <rPr>
        <b/>
        <i/>
        <sz val="10"/>
        <rFont val="Arial"/>
        <family val="2"/>
      </rPr>
      <t>OE-lifted suspension</t>
    </r>
    <r>
      <rPr>
        <i/>
        <sz val="10"/>
        <rFont val="Arial"/>
        <family val="2"/>
      </rPr>
      <t xml:space="preserve"> (e.g. Offroad-Package, Crossover) are excluded from use of our products.</t>
    </r>
  </si>
  <si>
    <t>A - Com-mon Notes</t>
  </si>
  <si>
    <r>
      <t xml:space="preserve">Wenn nicht gesondert aufgeführt, reduziert sich bei </t>
    </r>
    <r>
      <rPr>
        <b/>
        <sz val="10"/>
        <rFont val="Arial"/>
        <family val="2"/>
      </rPr>
      <t>Fahrzeugen, die ab Werk mit einem Sportfahrwerk</t>
    </r>
    <r>
      <rPr>
        <sz val="10"/>
        <rFont val="Arial"/>
        <family val="2"/>
      </rPr>
      <t xml:space="preserve"> ausgestattet sind, die im Katalog angegebene Tieferlegung um das Maß der werkseitigen Tieferlegung. 
Wenn nicht gesondert aufgeführt, sind </t>
    </r>
    <r>
      <rPr>
        <b/>
        <sz val="10"/>
        <rFont val="Arial"/>
        <family val="2"/>
      </rPr>
      <t>Fahrzeuge, die ab Werk mit einem höhergelegten Fahrwerk</t>
    </r>
    <r>
      <rPr>
        <sz val="10"/>
        <rFont val="Arial"/>
        <family val="2"/>
      </rPr>
      <t xml:space="preserve"> ausgestattet sind (z.B. Offroad-Charakter, Crossover oder Schlechtwegepakte), von der Verwendung unserer Produkte ausgeschlossen.</t>
    </r>
  </si>
  <si>
    <t>A1</t>
  </si>
  <si>
    <t>N O T E S</t>
  </si>
  <si>
    <t>Änderungsdatum / Revision Date</t>
  </si>
  <si>
    <t>H I N W E I S E</t>
  </si>
  <si>
    <t>Heinrich Eibach GmbH · Am Lennedamm 1 · 57413 Finnentrop · Germany</t>
  </si>
  <si>
    <t xml:space="preserve">CA TECH PRICE £GBP INC VAT </t>
  </si>
  <si>
    <t>BMW Vehicle</t>
  </si>
  <si>
    <t xml:space="preserve">               BMW Model </t>
  </si>
  <si>
    <t xml:space="preserv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</si>
</sst>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quot;kg&quot;"/>
    <numFmt numFmtId="165" formatCode="&quot;£&quot;#,##0.00"/>
    <numFmt numFmtId="166" formatCode="[$-407]d/\ mmmm\ yyyy;@"/>
  </numFmts>
  <fonts count="34" x14ac:knownFonts="1">
    <font>
      <sz val="11"/>
      <color theme="1"/>
      <name val="Calibri"/>
      <family val="2"/>
      <scheme val="minor"/>
    </font>
    <font>
      <sz val="11"/>
      <color theme="1"/>
      <name val="Calibri"/>
      <family val="2"/>
      <scheme val="minor"/>
    </font>
    <font>
      <b/>
      <i/>
      <sz val="10"/>
      <color theme="1"/>
      <name val="Arial"/>
      <family val="2"/>
    </font>
    <font>
      <sz val="10"/>
      <name val="Arial"/>
      <family val="2"/>
    </font>
    <font>
      <b/>
      <sz val="10"/>
      <name val="Arial"/>
      <family val="2"/>
    </font>
    <font>
      <b/>
      <i/>
      <sz val="10"/>
      <name val="Arial"/>
      <family val="2"/>
    </font>
    <font>
      <b/>
      <i/>
      <sz val="12"/>
      <color theme="0"/>
      <name val="Arial"/>
      <family val="2"/>
    </font>
    <font>
      <sz val="12"/>
      <color theme="0"/>
      <name val="Arial"/>
      <family val="2"/>
    </font>
    <font>
      <i/>
      <sz val="10"/>
      <name val="Arial"/>
      <family val="2"/>
    </font>
    <font>
      <u/>
      <sz val="10"/>
      <color indexed="12"/>
      <name val="Arial"/>
      <family val="2"/>
    </font>
    <font>
      <b/>
      <i/>
      <sz val="20"/>
      <color indexed="10"/>
      <name val="Arial"/>
      <family val="2"/>
    </font>
    <font>
      <b/>
      <sz val="20"/>
      <color indexed="10"/>
      <name val="Arial"/>
      <family val="2"/>
    </font>
    <font>
      <u/>
      <sz val="10"/>
      <name val="Arial"/>
      <family val="2"/>
    </font>
    <font>
      <b/>
      <u/>
      <sz val="10"/>
      <name val="Arial"/>
      <family val="2"/>
    </font>
    <font>
      <sz val="20"/>
      <name val="Arial"/>
      <family val="2"/>
    </font>
    <font>
      <i/>
      <sz val="36"/>
      <name val="Arial"/>
      <family val="2"/>
    </font>
    <font>
      <sz val="36"/>
      <name val="Arial"/>
      <family val="2"/>
    </font>
    <font>
      <sz val="18"/>
      <name val="Arial"/>
      <family val="2"/>
    </font>
    <font>
      <sz val="8"/>
      <name val="Arial"/>
      <family val="2"/>
    </font>
    <font>
      <b/>
      <sz val="12"/>
      <name val="Arial"/>
      <family val="2"/>
    </font>
    <font>
      <b/>
      <sz val="8"/>
      <color indexed="81"/>
      <name val="Tahoma"/>
      <family val="2"/>
    </font>
    <font>
      <b/>
      <sz val="9"/>
      <color indexed="81"/>
      <name val="Tahoma"/>
      <family val="2"/>
    </font>
    <font>
      <b/>
      <sz val="9"/>
      <color indexed="81"/>
      <name val="Segoe UI"/>
      <family val="2"/>
    </font>
    <font>
      <sz val="9"/>
      <color indexed="81"/>
      <name val="Segoe UI"/>
      <family val="2"/>
    </font>
    <font>
      <sz val="9"/>
      <color indexed="81"/>
      <name val="Tahoma"/>
      <family val="2"/>
    </font>
    <font>
      <b/>
      <sz val="12"/>
      <color theme="0"/>
      <name val="Arial"/>
      <family val="2"/>
    </font>
    <font>
      <sz val="11"/>
      <color theme="1"/>
      <name val="Arial"/>
      <family val="2"/>
    </font>
    <font>
      <sz val="12"/>
      <color theme="1"/>
      <name val="Arial"/>
      <family val="2"/>
    </font>
    <font>
      <b/>
      <i/>
      <sz val="11"/>
      <color theme="0"/>
      <name val="Arial"/>
      <family val="2"/>
    </font>
    <font>
      <sz val="11"/>
      <color theme="0"/>
      <name val="Arial"/>
      <family val="2"/>
    </font>
    <font>
      <sz val="11"/>
      <name val="Arial"/>
      <family val="2"/>
    </font>
    <font>
      <b/>
      <sz val="11"/>
      <color theme="1"/>
      <name val="Arial"/>
      <family val="2"/>
    </font>
    <font>
      <sz val="11"/>
      <color rgb="FF002060"/>
      <name val="Arial"/>
      <family val="2"/>
    </font>
    <font>
      <sz val="12"/>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indexed="9"/>
        <bgColor indexed="64"/>
      </patternFill>
    </fill>
    <fill>
      <patternFill patternType="solid">
        <fgColor rgb="FFFF0000"/>
        <bgColor indexed="64"/>
      </patternFill>
    </fill>
    <fill>
      <patternFill patternType="solid">
        <fgColor indexed="10"/>
        <bgColor indexed="64"/>
      </patternFill>
    </fill>
    <fill>
      <patternFill patternType="solid">
        <fgColor indexed="23"/>
        <bgColor indexed="64"/>
      </patternFill>
    </fill>
    <fill>
      <patternFill patternType="solid">
        <fgColor rgb="FF00FF00"/>
        <bgColor indexed="64"/>
      </patternFill>
    </fill>
    <fill>
      <patternFill patternType="solid">
        <fgColor theme="1" tint="0.499984740745262"/>
        <bgColor indexed="64"/>
      </patternFill>
    </fill>
    <fill>
      <patternFill patternType="solid">
        <fgColor theme="0"/>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ck">
        <color indexed="64"/>
      </left>
      <right/>
      <top/>
      <bottom style="thick">
        <color indexed="64"/>
      </bottom>
      <diagonal/>
    </border>
    <border>
      <left style="thick">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right/>
      <top/>
      <bottom style="thick">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hair">
        <color indexed="64"/>
      </bottom>
      <diagonal/>
    </border>
    <border>
      <left style="medium">
        <color auto="1"/>
      </left>
      <right style="medium">
        <color auto="1"/>
      </right>
      <top style="hair">
        <color indexed="64"/>
      </top>
      <bottom style="hair">
        <color indexed="64"/>
      </bottom>
      <diagonal/>
    </border>
    <border>
      <left style="thin">
        <color auto="1"/>
      </left>
      <right style="thin">
        <color auto="1"/>
      </right>
      <top style="hair">
        <color indexed="64"/>
      </top>
      <bottom style="medium">
        <color indexed="64"/>
      </bottom>
      <diagonal/>
    </border>
  </borders>
  <cellStyleXfs count="4">
    <xf numFmtId="0" fontId="0" fillId="0" borderId="0"/>
    <xf numFmtId="0" fontId="1" fillId="0" borderId="0"/>
    <xf numFmtId="0" fontId="3" fillId="0" borderId="0"/>
    <xf numFmtId="0" fontId="9" fillId="0" borderId="0" applyNumberFormat="0" applyFill="0" applyBorder="0" applyAlignment="0" applyProtection="0">
      <alignment vertical="top"/>
      <protection locked="0"/>
    </xf>
  </cellStyleXfs>
  <cellXfs count="187">
    <xf numFmtId="0" fontId="0" fillId="0" borderId="0" xfId="0"/>
    <xf numFmtId="49" fontId="3" fillId="0" borderId="0" xfId="1" applyNumberFormat="1" applyFont="1" applyFill="1" applyBorder="1" applyAlignment="1">
      <alignment horizontal="left"/>
    </xf>
    <xf numFmtId="49" fontId="4" fillId="0" borderId="0" xfId="1" applyNumberFormat="1" applyFont="1" applyFill="1" applyBorder="1" applyAlignment="1">
      <alignment horizontal="left"/>
    </xf>
    <xf numFmtId="49" fontId="6" fillId="3" borderId="3" xfId="1" applyNumberFormat="1" applyFont="1" applyFill="1" applyBorder="1" applyAlignment="1">
      <alignment horizontal="center" vertical="center" wrapText="1" shrinkToFit="1"/>
    </xf>
    <xf numFmtId="49" fontId="7" fillId="0" borderId="0" xfId="1" applyNumberFormat="1" applyFont="1" applyFill="1" applyBorder="1" applyAlignment="1">
      <alignment horizontal="left" vertical="center" wrapText="1" shrinkToFit="1"/>
    </xf>
    <xf numFmtId="0" fontId="3" fillId="0" borderId="0" xfId="2" applyFont="1" applyAlignment="1">
      <alignment vertical="top"/>
    </xf>
    <xf numFmtId="14" fontId="3" fillId="0" borderId="0" xfId="2" applyNumberFormat="1" applyFont="1" applyAlignment="1">
      <alignment horizontal="center" vertical="top"/>
    </xf>
    <xf numFmtId="0" fontId="3" fillId="0" borderId="0" xfId="2" applyFont="1" applyAlignment="1">
      <alignment horizontal="left" vertical="top"/>
    </xf>
    <xf numFmtId="166" fontId="3" fillId="0" borderId="0" xfId="2" applyNumberFormat="1" applyFont="1" applyFill="1" applyBorder="1" applyAlignment="1">
      <alignment horizontal="center" vertical="center" wrapText="1"/>
    </xf>
    <xf numFmtId="166" fontId="3" fillId="0" borderId="0" xfId="2" applyNumberFormat="1" applyFont="1" applyAlignment="1">
      <alignment horizontal="center" vertical="center" wrapText="1"/>
    </xf>
    <xf numFmtId="0" fontId="3" fillId="0" borderId="0" xfId="2" applyFont="1" applyAlignment="1">
      <alignment vertical="top" wrapText="1"/>
    </xf>
    <xf numFmtId="0" fontId="4" fillId="0" borderId="0" xfId="2" applyNumberFormat="1" applyFont="1" applyAlignment="1">
      <alignment horizontal="left" vertical="top" wrapText="1" shrinkToFit="1"/>
    </xf>
    <xf numFmtId="0" fontId="4" fillId="0" borderId="0" xfId="2" applyNumberFormat="1" applyFont="1" applyAlignment="1">
      <alignment horizontal="left" vertical="top"/>
    </xf>
    <xf numFmtId="0" fontId="8" fillId="0" borderId="0" xfId="2" applyFont="1" applyAlignment="1">
      <alignment vertical="top"/>
    </xf>
    <xf numFmtId="166" fontId="8" fillId="0" borderId="0" xfId="2" applyNumberFormat="1" applyFont="1" applyFill="1" applyBorder="1" applyAlignment="1">
      <alignment horizontal="center" vertical="center" wrapText="1"/>
    </xf>
    <xf numFmtId="0" fontId="8" fillId="0" borderId="0" xfId="2" applyFont="1" applyAlignment="1">
      <alignment horizontal="left" vertical="top"/>
    </xf>
    <xf numFmtId="0" fontId="3" fillId="4" borderId="0" xfId="2" applyFont="1" applyFill="1" applyAlignment="1">
      <alignment vertical="top"/>
    </xf>
    <xf numFmtId="166" fontId="8" fillId="5" borderId="7" xfId="2" applyNumberFormat="1" applyFont="1" applyFill="1" applyBorder="1" applyAlignment="1">
      <alignment horizontal="center" vertical="center"/>
    </xf>
    <xf numFmtId="0" fontId="8" fillId="6" borderId="8" xfId="2" applyFont="1" applyFill="1" applyBorder="1" applyAlignment="1">
      <alignment vertical="top" wrapText="1"/>
    </xf>
    <xf numFmtId="0" fontId="8" fillId="6" borderId="9" xfId="2" applyFont="1" applyFill="1" applyBorder="1" applyAlignment="1">
      <alignment vertical="top" wrapText="1"/>
    </xf>
    <xf numFmtId="0" fontId="5" fillId="5" borderId="9" xfId="2" applyNumberFormat="1" applyFont="1" applyFill="1" applyBorder="1" applyAlignment="1">
      <alignment horizontal="left" vertical="top" wrapText="1" shrinkToFit="1"/>
    </xf>
    <xf numFmtId="166" fontId="3" fillId="5" borderId="0" xfId="2" applyNumberFormat="1" applyFont="1" applyFill="1" applyBorder="1" applyAlignment="1">
      <alignment horizontal="center" vertical="center" wrapText="1"/>
    </xf>
    <xf numFmtId="166" fontId="3" fillId="6" borderId="8" xfId="2" applyNumberFormat="1" applyFont="1" applyFill="1" applyBorder="1" applyAlignment="1">
      <alignment horizontal="center" vertical="center" wrapText="1"/>
    </xf>
    <xf numFmtId="0" fontId="3" fillId="6" borderId="8" xfId="2" applyFont="1" applyFill="1" applyBorder="1" applyAlignment="1">
      <alignment vertical="top" wrapText="1"/>
    </xf>
    <xf numFmtId="0" fontId="3" fillId="6" borderId="9" xfId="2" applyFont="1" applyFill="1" applyBorder="1" applyAlignment="1">
      <alignment vertical="top" wrapText="1"/>
    </xf>
    <xf numFmtId="0" fontId="9" fillId="6" borderId="9" xfId="3" applyNumberFormat="1" applyFont="1" applyFill="1" applyBorder="1" applyAlignment="1" applyProtection="1">
      <alignment horizontal="left" vertical="top" wrapText="1" shrinkToFit="1"/>
    </xf>
    <xf numFmtId="0" fontId="3" fillId="0" borderId="0" xfId="2" applyFont="1" applyFill="1" applyAlignment="1">
      <alignment vertical="top"/>
    </xf>
    <xf numFmtId="0" fontId="8" fillId="5" borderId="8" xfId="2" applyFont="1" applyFill="1" applyBorder="1" applyAlignment="1">
      <alignment vertical="top" wrapText="1"/>
    </xf>
    <xf numFmtId="0" fontId="3" fillId="5" borderId="9" xfId="2" applyFont="1" applyFill="1" applyBorder="1" applyAlignment="1">
      <alignment vertical="top" wrapText="1"/>
    </xf>
    <xf numFmtId="166" fontId="3" fillId="5" borderId="8" xfId="2" applyNumberFormat="1" applyFont="1" applyFill="1" applyBorder="1" applyAlignment="1">
      <alignment horizontal="center" vertical="center" wrapText="1"/>
    </xf>
    <xf numFmtId="0" fontId="3" fillId="5" borderId="8" xfId="2" applyFont="1" applyFill="1" applyBorder="1" applyAlignment="1">
      <alignment vertical="top" wrapText="1"/>
    </xf>
    <xf numFmtId="0" fontId="9" fillId="5" borderId="9" xfId="3" applyNumberFormat="1" applyFont="1" applyFill="1" applyBorder="1" applyAlignment="1" applyProtection="1">
      <alignment horizontal="left" vertical="top" wrapText="1" shrinkToFit="1"/>
    </xf>
    <xf numFmtId="0" fontId="8" fillId="5" borderId="9" xfId="2" applyFont="1" applyFill="1" applyBorder="1" applyAlignment="1">
      <alignment vertical="top" wrapText="1"/>
    </xf>
    <xf numFmtId="0" fontId="8" fillId="5" borderId="10" xfId="2" applyFont="1" applyFill="1" applyBorder="1" applyAlignment="1">
      <alignment vertical="top" wrapText="1"/>
    </xf>
    <xf numFmtId="0" fontId="3" fillId="5" borderId="10" xfId="2" applyFont="1" applyFill="1" applyBorder="1" applyAlignment="1">
      <alignment vertical="top" wrapText="1"/>
    </xf>
    <xf numFmtId="0" fontId="3" fillId="5" borderId="11" xfId="2" applyFont="1" applyFill="1" applyBorder="1" applyAlignment="1">
      <alignment vertical="top" wrapText="1"/>
    </xf>
    <xf numFmtId="0" fontId="4" fillId="5" borderId="9" xfId="2" applyNumberFormat="1" applyFont="1" applyFill="1" applyBorder="1" applyAlignment="1">
      <alignment horizontal="left" vertical="top" wrapText="1" shrinkToFit="1"/>
    </xf>
    <xf numFmtId="0" fontId="4" fillId="6" borderId="9" xfId="2" applyNumberFormat="1" applyFont="1" applyFill="1" applyBorder="1" applyAlignment="1">
      <alignment horizontal="left" vertical="top" wrapText="1" shrinkToFit="1"/>
    </xf>
    <xf numFmtId="0" fontId="4" fillId="5" borderId="12" xfId="2" applyNumberFormat="1" applyFont="1" applyFill="1" applyBorder="1" applyAlignment="1">
      <alignment horizontal="left" vertical="top" wrapText="1" shrinkToFit="1"/>
    </xf>
    <xf numFmtId="166" fontId="3" fillId="3" borderId="0" xfId="2" applyNumberFormat="1" applyFont="1" applyFill="1" applyAlignment="1">
      <alignment horizontal="center" vertical="center" wrapText="1"/>
    </xf>
    <xf numFmtId="0" fontId="3" fillId="3" borderId="0" xfId="2" applyFont="1" applyFill="1" applyAlignment="1">
      <alignment vertical="top" wrapText="1"/>
    </xf>
    <xf numFmtId="0" fontId="3" fillId="7" borderId="0" xfId="2" applyFont="1" applyFill="1" applyAlignment="1">
      <alignment vertical="top" wrapText="1"/>
    </xf>
    <xf numFmtId="0" fontId="10" fillId="7" borderId="13" xfId="2" applyNumberFormat="1" applyFont="1" applyFill="1" applyBorder="1" applyAlignment="1">
      <alignment horizontal="left"/>
    </xf>
    <xf numFmtId="0" fontId="11" fillId="7" borderId="14" xfId="2" applyNumberFormat="1" applyFont="1" applyFill="1" applyBorder="1" applyAlignment="1">
      <alignment horizontal="left" vertical="top"/>
    </xf>
    <xf numFmtId="166" fontId="8" fillId="8" borderId="7" xfId="2" applyNumberFormat="1" applyFont="1" applyFill="1" applyBorder="1" applyAlignment="1">
      <alignment horizontal="center" vertical="center"/>
    </xf>
    <xf numFmtId="0" fontId="8" fillId="8" borderId="1" xfId="2" applyFont="1" applyFill="1" applyBorder="1" applyAlignment="1">
      <alignment vertical="top" wrapText="1"/>
    </xf>
    <xf numFmtId="0" fontId="8" fillId="8" borderId="15" xfId="2" applyFont="1" applyFill="1" applyBorder="1" applyAlignment="1">
      <alignment vertical="top" wrapText="1"/>
    </xf>
    <xf numFmtId="0" fontId="5" fillId="8" borderId="9" xfId="2" applyNumberFormat="1" applyFont="1" applyFill="1" applyBorder="1" applyAlignment="1">
      <alignment horizontal="left" vertical="top" wrapText="1" shrinkToFit="1"/>
    </xf>
    <xf numFmtId="166" fontId="3" fillId="8" borderId="0" xfId="2" applyNumberFormat="1" applyFont="1" applyFill="1" applyBorder="1" applyAlignment="1">
      <alignment horizontal="center" vertical="center" wrapText="1"/>
    </xf>
    <xf numFmtId="166" fontId="3" fillId="8" borderId="16" xfId="2" applyNumberFormat="1" applyFont="1" applyFill="1" applyBorder="1" applyAlignment="1">
      <alignment horizontal="center" vertical="center" wrapText="1"/>
    </xf>
    <xf numFmtId="0" fontId="3" fillId="8" borderId="17" xfId="2" applyFont="1" applyFill="1" applyBorder="1" applyAlignment="1">
      <alignment vertical="top" wrapText="1"/>
    </xf>
    <xf numFmtId="0" fontId="3" fillId="8" borderId="15" xfId="2" applyFont="1" applyFill="1" applyBorder="1" applyAlignment="1">
      <alignment vertical="top" wrapText="1"/>
    </xf>
    <xf numFmtId="0" fontId="9" fillId="8" borderId="17" xfId="3" applyNumberFormat="1" applyFont="1" applyFill="1" applyBorder="1" applyAlignment="1" applyProtection="1">
      <alignment horizontal="left" vertical="top" wrapText="1" shrinkToFit="1"/>
    </xf>
    <xf numFmtId="166" fontId="8" fillId="0" borderId="7" xfId="2" applyNumberFormat="1" applyFont="1" applyFill="1" applyBorder="1" applyAlignment="1">
      <alignment horizontal="center" vertical="center"/>
    </xf>
    <xf numFmtId="0" fontId="8" fillId="0" borderId="8" xfId="2" applyFont="1" applyFill="1" applyBorder="1" applyAlignment="1">
      <alignment vertical="top" wrapText="1"/>
    </xf>
    <xf numFmtId="0" fontId="8" fillId="0" borderId="9" xfId="2" applyFont="1" applyFill="1" applyBorder="1" applyAlignment="1">
      <alignment vertical="top" wrapText="1"/>
    </xf>
    <xf numFmtId="0" fontId="5" fillId="0" borderId="9" xfId="2" applyNumberFormat="1" applyFont="1" applyFill="1" applyBorder="1" applyAlignment="1">
      <alignment horizontal="left" vertical="top" wrapText="1" shrinkToFit="1"/>
    </xf>
    <xf numFmtId="166" fontId="3" fillId="0" borderId="8" xfId="2" applyNumberFormat="1" applyFont="1" applyFill="1" applyBorder="1" applyAlignment="1">
      <alignment horizontal="center" vertical="center" wrapText="1"/>
    </xf>
    <xf numFmtId="0" fontId="3" fillId="0" borderId="8" xfId="2" applyFont="1" applyFill="1" applyBorder="1" applyAlignment="1">
      <alignment vertical="top" wrapText="1"/>
    </xf>
    <xf numFmtId="0" fontId="3" fillId="0" borderId="9" xfId="2" applyFont="1" applyFill="1" applyBorder="1" applyAlignment="1">
      <alignment vertical="top" wrapText="1"/>
    </xf>
    <xf numFmtId="0" fontId="9" fillId="0" borderId="9" xfId="3" applyNumberFormat="1" applyFont="1" applyFill="1" applyBorder="1" applyAlignment="1" applyProtection="1">
      <alignment horizontal="left" vertical="top" wrapText="1" shrinkToFit="1"/>
    </xf>
    <xf numFmtId="0" fontId="8" fillId="0" borderId="10" xfId="2" applyFont="1" applyFill="1" applyBorder="1" applyAlignment="1">
      <alignment vertical="top" wrapText="1"/>
    </xf>
    <xf numFmtId="0" fontId="8" fillId="8" borderId="10" xfId="2" applyFont="1" applyFill="1" applyBorder="1" applyAlignment="1">
      <alignment vertical="top" wrapText="1"/>
    </xf>
    <xf numFmtId="0" fontId="3" fillId="8" borderId="9" xfId="2" applyFont="1" applyFill="1" applyBorder="1" applyAlignment="1">
      <alignment vertical="top" wrapText="1"/>
    </xf>
    <xf numFmtId="0" fontId="3" fillId="0" borderId="15" xfId="2" applyFont="1" applyFill="1" applyBorder="1" applyAlignment="1">
      <alignment vertical="top" wrapText="1"/>
    </xf>
    <xf numFmtId="0" fontId="8" fillId="0" borderId="17" xfId="2" applyFont="1" applyFill="1" applyBorder="1" applyAlignment="1">
      <alignment vertical="top" wrapText="1"/>
    </xf>
    <xf numFmtId="0" fontId="8" fillId="0" borderId="15" xfId="2" applyFont="1" applyFill="1" applyBorder="1" applyAlignment="1">
      <alignment vertical="top" wrapText="1"/>
    </xf>
    <xf numFmtId="166" fontId="3" fillId="0" borderId="16" xfId="2" applyNumberFormat="1" applyFont="1" applyFill="1" applyBorder="1" applyAlignment="1">
      <alignment horizontal="center" vertical="center" wrapText="1"/>
    </xf>
    <xf numFmtId="0" fontId="3" fillId="0" borderId="17" xfId="2" applyFont="1" applyFill="1" applyBorder="1" applyAlignment="1">
      <alignment vertical="top" wrapText="1"/>
    </xf>
    <xf numFmtId="0" fontId="9" fillId="0" borderId="17" xfId="3" applyNumberFormat="1" applyFont="1" applyFill="1" applyBorder="1" applyAlignment="1" applyProtection="1">
      <alignment horizontal="left" vertical="top" wrapText="1" shrinkToFit="1"/>
    </xf>
    <xf numFmtId="0" fontId="8" fillId="0" borderId="1" xfId="2" applyFont="1" applyFill="1" applyBorder="1" applyAlignment="1">
      <alignment vertical="top" wrapText="1"/>
    </xf>
    <xf numFmtId="0" fontId="3" fillId="0" borderId="10" xfId="2" applyFont="1" applyFill="1" applyBorder="1" applyAlignment="1">
      <alignment vertical="top" wrapText="1"/>
    </xf>
    <xf numFmtId="0" fontId="3" fillId="0" borderId="9" xfId="2" applyNumberFormat="1" applyFont="1" applyFill="1" applyBorder="1" applyAlignment="1">
      <alignment vertical="top" wrapText="1"/>
    </xf>
    <xf numFmtId="0" fontId="9" fillId="0" borderId="0" xfId="3" applyNumberFormat="1" applyFont="1" applyFill="1" applyAlignment="1" applyProtection="1">
      <alignment horizontal="left" vertical="top"/>
    </xf>
    <xf numFmtId="0" fontId="5" fillId="0" borderId="9" xfId="2" applyFont="1" applyFill="1" applyBorder="1" applyAlignment="1">
      <alignment vertical="top" wrapText="1"/>
    </xf>
    <xf numFmtId="0" fontId="4" fillId="0" borderId="9" xfId="2" applyFont="1" applyFill="1" applyBorder="1" applyAlignment="1">
      <alignment vertical="top" wrapText="1"/>
    </xf>
    <xf numFmtId="0" fontId="8" fillId="0" borderId="20" xfId="2" applyFont="1" applyFill="1" applyBorder="1" applyAlignment="1">
      <alignment vertical="top" wrapText="1"/>
    </xf>
    <xf numFmtId="0" fontId="3" fillId="0" borderId="0" xfId="2" applyFont="1" applyFill="1" applyAlignment="1">
      <alignment horizontal="center" vertical="center"/>
    </xf>
    <xf numFmtId="166" fontId="3" fillId="3" borderId="8" xfId="2" applyNumberFormat="1" applyFont="1" applyFill="1" applyBorder="1" applyAlignment="1">
      <alignment horizontal="center" vertical="center" wrapText="1"/>
    </xf>
    <xf numFmtId="0" fontId="3" fillId="3" borderId="8" xfId="2" applyFont="1" applyFill="1" applyBorder="1" applyAlignment="1">
      <alignment horizontal="center" vertical="center" wrapText="1"/>
    </xf>
    <xf numFmtId="0" fontId="14" fillId="3" borderId="9" xfId="2" applyFont="1" applyFill="1" applyBorder="1" applyAlignment="1">
      <alignment horizontal="center" vertical="center" wrapText="1"/>
    </xf>
    <xf numFmtId="0" fontId="4" fillId="3" borderId="12" xfId="2" applyNumberFormat="1" applyFont="1" applyFill="1" applyBorder="1" applyAlignment="1">
      <alignment horizontal="left" vertical="center" wrapText="1" shrinkToFit="1"/>
    </xf>
    <xf numFmtId="0" fontId="4" fillId="3" borderId="12" xfId="2" applyNumberFormat="1" applyFont="1" applyFill="1" applyBorder="1" applyAlignment="1">
      <alignment horizontal="left" vertical="top" wrapText="1" shrinkToFit="1"/>
    </xf>
    <xf numFmtId="0" fontId="8" fillId="8" borderId="8" xfId="2" applyFont="1" applyFill="1" applyBorder="1" applyAlignment="1">
      <alignment vertical="top" wrapText="1"/>
    </xf>
    <xf numFmtId="0" fontId="8" fillId="8" borderId="9" xfId="2" applyFont="1" applyFill="1" applyBorder="1" applyAlignment="1">
      <alignment vertical="top" wrapText="1"/>
    </xf>
    <xf numFmtId="0" fontId="5" fillId="8" borderId="12" xfId="2" applyNumberFormat="1" applyFont="1" applyFill="1" applyBorder="1" applyAlignment="1">
      <alignment horizontal="left" vertical="top" wrapText="1" shrinkToFit="1"/>
    </xf>
    <xf numFmtId="166" fontId="3" fillId="8" borderId="8" xfId="2" applyNumberFormat="1" applyFont="1" applyFill="1" applyBorder="1" applyAlignment="1">
      <alignment horizontal="center" vertical="center" wrapText="1"/>
    </xf>
    <xf numFmtId="0" fontId="3" fillId="8" borderId="8" xfId="2" applyFont="1" applyFill="1" applyBorder="1" applyAlignment="1">
      <alignment vertical="top" wrapText="1"/>
    </xf>
    <xf numFmtId="0" fontId="4" fillId="8" borderId="12" xfId="2" applyNumberFormat="1" applyFont="1" applyFill="1" applyBorder="1" applyAlignment="1">
      <alignment horizontal="left" vertical="top" wrapText="1" shrinkToFit="1"/>
    </xf>
    <xf numFmtId="0" fontId="5" fillId="8" borderId="17" xfId="2" applyNumberFormat="1" applyFont="1" applyFill="1" applyBorder="1" applyAlignment="1">
      <alignment horizontal="left" vertical="top" wrapText="1" shrinkToFit="1"/>
    </xf>
    <xf numFmtId="166" fontId="3" fillId="0" borderId="19" xfId="2"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5" fillId="8" borderId="21" xfId="2" applyNumberFormat="1" applyFont="1" applyFill="1" applyBorder="1" applyAlignment="1">
      <alignment horizontal="left" vertical="top" wrapText="1" shrinkToFit="1"/>
    </xf>
    <xf numFmtId="0" fontId="4" fillId="8" borderId="9" xfId="2" applyNumberFormat="1" applyFont="1" applyFill="1" applyBorder="1" applyAlignment="1">
      <alignment horizontal="left" vertical="top" wrapText="1" shrinkToFit="1"/>
    </xf>
    <xf numFmtId="0" fontId="4" fillId="0" borderId="9" xfId="2" applyNumberFormat="1" applyFont="1" applyFill="1" applyBorder="1" applyAlignment="1">
      <alignment horizontal="left" vertical="top" wrapText="1" shrinkToFit="1"/>
    </xf>
    <xf numFmtId="0" fontId="8" fillId="0" borderId="9" xfId="2" applyFont="1" applyFill="1" applyBorder="1" applyAlignment="1">
      <alignment vertical="top" wrapText="1" shrinkToFit="1"/>
    </xf>
    <xf numFmtId="0" fontId="4" fillId="0" borderId="12" xfId="2" applyNumberFormat="1" applyFont="1" applyFill="1" applyBorder="1" applyAlignment="1">
      <alignment horizontal="left" vertical="top" wrapText="1" shrinkToFit="1"/>
    </xf>
    <xf numFmtId="0" fontId="8" fillId="5" borderId="9" xfId="2" applyFont="1" applyFill="1" applyBorder="1" applyAlignment="1">
      <alignment vertical="top" wrapText="1" shrinkToFit="1"/>
    </xf>
    <xf numFmtId="0" fontId="5" fillId="0" borderId="9" xfId="2" applyNumberFormat="1" applyFont="1" applyBorder="1" applyAlignment="1">
      <alignment horizontal="left" vertical="top" wrapText="1" shrinkToFit="1"/>
    </xf>
    <xf numFmtId="166" fontId="8" fillId="0" borderId="8" xfId="2" applyNumberFormat="1" applyFont="1" applyFill="1" applyBorder="1" applyAlignment="1">
      <alignment horizontal="center" vertical="center" wrapText="1"/>
    </xf>
    <xf numFmtId="0" fontId="5" fillId="0" borderId="18" xfId="2" applyNumberFormat="1" applyFont="1" applyFill="1" applyBorder="1" applyAlignment="1">
      <alignment horizontal="left" vertical="top" wrapText="1" shrinkToFit="1"/>
    </xf>
    <xf numFmtId="0" fontId="4" fillId="0" borderId="22" xfId="2" applyNumberFormat="1" applyFont="1" applyFill="1" applyBorder="1" applyAlignment="1">
      <alignment horizontal="left" vertical="top" wrapText="1" shrinkToFit="1"/>
    </xf>
    <xf numFmtId="0" fontId="5" fillId="0" borderId="0" xfId="2" applyNumberFormat="1" applyFont="1" applyFill="1" applyBorder="1" applyAlignment="1">
      <alignment horizontal="left" vertical="top" wrapText="1" shrinkToFit="1"/>
    </xf>
    <xf numFmtId="0" fontId="4" fillId="0" borderId="1" xfId="2" applyNumberFormat="1" applyFont="1" applyFill="1" applyBorder="1" applyAlignment="1">
      <alignment horizontal="left" vertical="top" wrapText="1" shrinkToFit="1"/>
    </xf>
    <xf numFmtId="0" fontId="8" fillId="0" borderId="23" xfId="2" applyFont="1" applyFill="1" applyBorder="1" applyAlignment="1">
      <alignment vertical="top" wrapText="1"/>
    </xf>
    <xf numFmtId="0" fontId="3" fillId="0" borderId="22" xfId="2" applyFont="1" applyFill="1" applyBorder="1" applyAlignment="1">
      <alignment vertical="top" wrapText="1"/>
    </xf>
    <xf numFmtId="0" fontId="8" fillId="0" borderId="7" xfId="2" applyFont="1" applyFill="1" applyBorder="1" applyAlignment="1">
      <alignment vertical="top" wrapText="1"/>
    </xf>
    <xf numFmtId="166" fontId="3" fillId="0" borderId="7" xfId="2" applyNumberFormat="1" applyFont="1" applyFill="1" applyBorder="1" applyAlignment="1">
      <alignment horizontal="center" vertical="center" wrapText="1"/>
    </xf>
    <xf numFmtId="0" fontId="3" fillId="0" borderId="7" xfId="2" applyFont="1" applyFill="1" applyBorder="1" applyAlignment="1">
      <alignment vertical="top" wrapText="1"/>
    </xf>
    <xf numFmtId="166" fontId="8" fillId="0" borderId="16" xfId="2" applyNumberFormat="1" applyFont="1" applyFill="1" applyBorder="1" applyAlignment="1">
      <alignment horizontal="center" vertical="center"/>
    </xf>
    <xf numFmtId="0" fontId="8" fillId="0" borderId="19" xfId="2" applyFont="1" applyFill="1" applyBorder="1" applyAlignment="1">
      <alignment vertical="top" wrapText="1"/>
    </xf>
    <xf numFmtId="0" fontId="3" fillId="0" borderId="1" xfId="2" applyFont="1" applyFill="1" applyBorder="1" applyAlignment="1">
      <alignment vertical="top" wrapText="1"/>
    </xf>
    <xf numFmtId="0" fontId="8" fillId="0" borderId="11" xfId="2" applyFont="1" applyFill="1" applyBorder="1" applyAlignment="1">
      <alignment vertical="top" wrapText="1"/>
    </xf>
    <xf numFmtId="0" fontId="8" fillId="0" borderId="24" xfId="2" applyFont="1" applyFill="1" applyBorder="1" applyAlignment="1">
      <alignment vertical="top" wrapText="1"/>
    </xf>
    <xf numFmtId="0" fontId="5" fillId="0" borderId="25" xfId="2" applyNumberFormat="1" applyFont="1" applyFill="1" applyBorder="1" applyAlignment="1">
      <alignment horizontal="left" vertical="top" wrapText="1" shrinkToFit="1"/>
    </xf>
    <xf numFmtId="0" fontId="3" fillId="0" borderId="24" xfId="2" applyFont="1" applyFill="1" applyBorder="1" applyAlignment="1">
      <alignment vertical="top" wrapText="1"/>
    </xf>
    <xf numFmtId="0" fontId="4" fillId="0" borderId="26" xfId="2" applyNumberFormat="1" applyFont="1" applyFill="1" applyBorder="1" applyAlignment="1">
      <alignment horizontal="left" vertical="top" wrapText="1" shrinkToFit="1"/>
    </xf>
    <xf numFmtId="14" fontId="15" fillId="7" borderId="27" xfId="2" applyNumberFormat="1" applyFont="1" applyFill="1" applyBorder="1" applyAlignment="1">
      <alignment horizontal="center" vertical="center" wrapText="1"/>
    </xf>
    <xf numFmtId="0" fontId="15" fillId="7" borderId="25" xfId="2" applyFont="1" applyFill="1" applyBorder="1" applyAlignment="1">
      <alignment vertical="top" wrapText="1"/>
    </xf>
    <xf numFmtId="166" fontId="3" fillId="7" borderId="30" xfId="2" applyNumberFormat="1" applyFont="1" applyFill="1" applyBorder="1" applyAlignment="1">
      <alignment horizontal="center" vertical="center" wrapText="1"/>
    </xf>
    <xf numFmtId="0" fontId="16" fillId="7" borderId="31" xfId="2" applyFont="1" applyFill="1" applyBorder="1" applyAlignment="1">
      <alignment vertical="top" wrapText="1"/>
    </xf>
    <xf numFmtId="0" fontId="16" fillId="7" borderId="32" xfId="2" applyFont="1" applyFill="1" applyBorder="1" applyAlignment="1">
      <alignment vertical="top" wrapText="1"/>
    </xf>
    <xf numFmtId="0" fontId="17" fillId="0" borderId="0" xfId="2" applyNumberFormat="1" applyFont="1" applyFill="1" applyBorder="1" applyAlignment="1">
      <alignment vertical="center"/>
    </xf>
    <xf numFmtId="0" fontId="17" fillId="0" borderId="33" xfId="2" applyNumberFormat="1" applyFont="1" applyBorder="1" applyAlignment="1">
      <alignment vertical="center"/>
    </xf>
    <xf numFmtId="0" fontId="17" fillId="0" borderId="33" xfId="2" applyNumberFormat="1" applyFont="1" applyBorder="1" applyAlignment="1">
      <alignment vertical="center" wrapText="1"/>
    </xf>
    <xf numFmtId="0" fontId="18" fillId="0" borderId="33" xfId="2" applyNumberFormat="1" applyFont="1" applyBorder="1" applyAlignment="1">
      <alignment vertical="center" wrapText="1"/>
    </xf>
    <xf numFmtId="0" fontId="19" fillId="0" borderId="33" xfId="2" applyNumberFormat="1" applyFont="1" applyBorder="1" applyAlignment="1">
      <alignment horizontal="left" vertical="top"/>
    </xf>
    <xf numFmtId="0" fontId="3" fillId="10" borderId="1" xfId="1" applyFont="1" applyFill="1" applyBorder="1" applyAlignment="1">
      <alignment horizontal="center" vertical="center"/>
    </xf>
    <xf numFmtId="0" fontId="26" fillId="0" borderId="0" xfId="0" applyFont="1"/>
    <xf numFmtId="49" fontId="28" fillId="3" borderId="5" xfId="1" applyNumberFormat="1" applyFont="1" applyFill="1" applyBorder="1" applyAlignment="1">
      <alignment horizontal="center" vertical="center" wrapText="1" shrinkToFit="1"/>
    </xf>
    <xf numFmtId="49" fontId="28" fillId="3" borderId="4" xfId="1" applyNumberFormat="1" applyFont="1" applyFill="1" applyBorder="1" applyAlignment="1">
      <alignment horizontal="left" vertical="center" wrapText="1"/>
    </xf>
    <xf numFmtId="49" fontId="28" fillId="3" borderId="5" xfId="1" applyNumberFormat="1" applyFont="1" applyFill="1" applyBorder="1" applyAlignment="1">
      <alignment horizontal="left" vertical="center" wrapText="1" shrinkToFit="1"/>
    </xf>
    <xf numFmtId="164" fontId="28" fillId="3" borderId="4" xfId="1" applyNumberFormat="1" applyFont="1" applyFill="1" applyBorder="1" applyAlignment="1">
      <alignment horizontal="left" vertical="center" wrapText="1" shrinkToFit="1"/>
    </xf>
    <xf numFmtId="164" fontId="28" fillId="3" borderId="5" xfId="1" applyNumberFormat="1" applyFont="1" applyFill="1" applyBorder="1" applyAlignment="1">
      <alignment horizontal="left" vertical="center" wrapText="1" shrinkToFit="1"/>
    </xf>
    <xf numFmtId="49" fontId="28" fillId="3" borderId="6" xfId="1" applyNumberFormat="1" applyFont="1" applyFill="1" applyBorder="1" applyAlignment="1">
      <alignment horizontal="left" vertical="center" wrapText="1" shrinkToFit="1"/>
    </xf>
    <xf numFmtId="49" fontId="28" fillId="3" borderId="4" xfId="1" applyNumberFormat="1" applyFont="1" applyFill="1" applyBorder="1" applyAlignment="1">
      <alignment horizontal="left" vertical="center" wrapText="1" shrinkToFit="1"/>
    </xf>
    <xf numFmtId="0" fontId="30" fillId="10" borderId="34" xfId="1" applyFont="1" applyFill="1" applyBorder="1" applyAlignment="1">
      <alignment horizontal="center" vertical="center"/>
    </xf>
    <xf numFmtId="0" fontId="30" fillId="10" borderId="35" xfId="1" applyFont="1" applyFill="1" applyBorder="1" applyAlignment="1">
      <alignment horizontal="left" vertical="center"/>
    </xf>
    <xf numFmtId="164" fontId="30" fillId="10" borderId="35" xfId="1" applyNumberFormat="1" applyFont="1" applyFill="1" applyBorder="1" applyAlignment="1">
      <alignment horizontal="left" vertical="center"/>
    </xf>
    <xf numFmtId="0" fontId="30" fillId="10" borderId="36" xfId="1" applyFont="1" applyFill="1" applyBorder="1" applyAlignment="1">
      <alignment horizontal="center" vertical="center"/>
    </xf>
    <xf numFmtId="0" fontId="30" fillId="10" borderId="37" xfId="1" applyFont="1" applyFill="1" applyBorder="1" applyAlignment="1">
      <alignment horizontal="left" vertical="center"/>
    </xf>
    <xf numFmtId="164" fontId="30" fillId="10" borderId="37" xfId="1" applyNumberFormat="1" applyFont="1" applyFill="1" applyBorder="1" applyAlignment="1">
      <alignment horizontal="left" vertical="center"/>
    </xf>
    <xf numFmtId="0" fontId="30" fillId="10" borderId="36" xfId="1" applyNumberFormat="1" applyFont="1" applyFill="1" applyBorder="1" applyAlignment="1">
      <alignment horizontal="center" vertical="center"/>
    </xf>
    <xf numFmtId="0" fontId="32" fillId="10" borderId="36" xfId="1" applyFont="1" applyFill="1" applyBorder="1" applyAlignment="1">
      <alignment horizontal="center" vertical="center"/>
    </xf>
    <xf numFmtId="0" fontId="30" fillId="10" borderId="38" xfId="1" applyNumberFormat="1" applyFont="1" applyFill="1" applyBorder="1" applyAlignment="1">
      <alignment horizontal="center" vertical="center"/>
    </xf>
    <xf numFmtId="0" fontId="30" fillId="10" borderId="39" xfId="1" applyFont="1" applyFill="1" applyBorder="1" applyAlignment="1">
      <alignment horizontal="left" vertical="center"/>
    </xf>
    <xf numFmtId="164" fontId="30" fillId="10" borderId="39" xfId="1" applyNumberFormat="1" applyFont="1" applyFill="1" applyBorder="1" applyAlignment="1">
      <alignment horizontal="left" vertical="center"/>
    </xf>
    <xf numFmtId="165" fontId="33" fillId="0" borderId="0" xfId="0" applyNumberFormat="1" applyFont="1" applyAlignment="1">
      <alignment horizontal="center" vertical="center"/>
    </xf>
    <xf numFmtId="0" fontId="0" fillId="0" borderId="0" xfId="0" applyAlignment="1">
      <alignment wrapText="1"/>
    </xf>
    <xf numFmtId="0" fontId="26" fillId="0" borderId="0" xfId="0" applyFont="1" applyAlignment="1">
      <alignment wrapText="1"/>
    </xf>
    <xf numFmtId="0" fontId="30" fillId="10" borderId="35" xfId="1" applyFont="1" applyFill="1" applyBorder="1" applyAlignment="1">
      <alignment horizontal="left" vertical="center" wrapText="1"/>
    </xf>
    <xf numFmtId="0" fontId="30" fillId="10" borderId="37" xfId="1" applyFont="1" applyFill="1" applyBorder="1" applyAlignment="1">
      <alignment horizontal="left" vertical="center" wrapText="1"/>
    </xf>
    <xf numFmtId="0" fontId="30" fillId="10" borderId="39" xfId="1" applyFont="1" applyFill="1" applyBorder="1" applyAlignment="1">
      <alignment horizontal="left" vertical="center" wrapText="1"/>
    </xf>
    <xf numFmtId="165" fontId="29" fillId="3" borderId="40" xfId="1" applyNumberFormat="1" applyFont="1" applyFill="1" applyBorder="1" applyAlignment="1">
      <alignment horizontal="center" vertical="center" wrapText="1" shrinkToFit="1"/>
    </xf>
    <xf numFmtId="165" fontId="30" fillId="2" borderId="0" xfId="1" applyNumberFormat="1" applyFont="1" applyFill="1" applyBorder="1" applyAlignment="1">
      <alignment horizontal="center" vertical="center"/>
    </xf>
    <xf numFmtId="165" fontId="25" fillId="9" borderId="41" xfId="1" applyNumberFormat="1" applyFont="1" applyFill="1" applyBorder="1" applyAlignment="1">
      <alignment horizontal="center" vertical="center" wrapText="1" shrinkToFit="1"/>
    </xf>
    <xf numFmtId="165" fontId="27" fillId="0" borderId="42" xfId="0" applyNumberFormat="1" applyFont="1" applyBorder="1" applyAlignment="1">
      <alignment horizontal="center" vertical="center"/>
    </xf>
    <xf numFmtId="165" fontId="19" fillId="2" borderId="43" xfId="1" applyNumberFormat="1" applyFont="1" applyFill="1" applyBorder="1" applyAlignment="1">
      <alignment horizontal="center" vertical="center"/>
    </xf>
    <xf numFmtId="165" fontId="19" fillId="2" borderId="44" xfId="1" applyNumberFormat="1" applyFont="1" applyFill="1" applyBorder="1" applyAlignment="1">
      <alignment horizontal="center" vertical="center"/>
    </xf>
    <xf numFmtId="165" fontId="19" fillId="2" borderId="4" xfId="1" applyNumberFormat="1" applyFont="1" applyFill="1" applyBorder="1" applyAlignment="1">
      <alignment horizontal="center" vertical="center"/>
    </xf>
    <xf numFmtId="0" fontId="0" fillId="10" borderId="0" xfId="0" applyFill="1"/>
    <xf numFmtId="49" fontId="7" fillId="10" borderId="0" xfId="1" applyNumberFormat="1" applyFont="1" applyFill="1" applyBorder="1" applyAlignment="1">
      <alignment horizontal="left" vertical="center" wrapText="1" shrinkToFit="1"/>
    </xf>
    <xf numFmtId="49" fontId="3" fillId="10" borderId="0" xfId="1" applyNumberFormat="1" applyFont="1" applyFill="1" applyBorder="1" applyAlignment="1">
      <alignment horizontal="left"/>
    </xf>
    <xf numFmtId="49" fontId="4" fillId="10" borderId="0" xfId="1" applyNumberFormat="1" applyFont="1" applyFill="1" applyBorder="1" applyAlignment="1">
      <alignment horizontal="left"/>
    </xf>
    <xf numFmtId="0" fontId="0" fillId="10" borderId="0" xfId="0" applyFill="1" applyAlignment="1">
      <alignment wrapText="1"/>
    </xf>
    <xf numFmtId="165" fontId="33" fillId="10" borderId="0" xfId="0" applyNumberFormat="1" applyFont="1" applyFill="1" applyAlignment="1">
      <alignment horizontal="center" vertical="center"/>
    </xf>
    <xf numFmtId="0" fontId="0" fillId="0" borderId="0" xfId="0" applyAlignment="1">
      <alignment horizontal="center" vertical="center"/>
    </xf>
    <xf numFmtId="0" fontId="28" fillId="3" borderId="4" xfId="1" applyNumberFormat="1" applyFont="1" applyFill="1" applyBorder="1" applyAlignment="1">
      <alignment horizontal="center" vertical="center" shrinkToFit="1"/>
    </xf>
    <xf numFmtId="0" fontId="26" fillId="0" borderId="0" xfId="0" applyFont="1" applyAlignment="1">
      <alignment horizontal="center" vertical="center"/>
    </xf>
    <xf numFmtId="0" fontId="31" fillId="10" borderId="35" xfId="1" applyFont="1" applyFill="1" applyBorder="1" applyAlignment="1">
      <alignment horizontal="center" vertical="center"/>
    </xf>
    <xf numFmtId="0" fontId="31" fillId="10" borderId="37" xfId="1" applyFont="1" applyFill="1" applyBorder="1" applyAlignment="1">
      <alignment horizontal="center" vertical="center"/>
    </xf>
    <xf numFmtId="0" fontId="31" fillId="10" borderId="39" xfId="1" applyFont="1" applyFill="1" applyBorder="1" applyAlignment="1">
      <alignment horizontal="center" vertical="center"/>
    </xf>
    <xf numFmtId="0" fontId="0" fillId="10" borderId="0" xfId="0" applyFill="1" applyAlignment="1">
      <alignment horizontal="center" vertical="center"/>
    </xf>
    <xf numFmtId="0" fontId="2" fillId="10" borderId="19" xfId="1" applyFont="1" applyFill="1" applyBorder="1" applyAlignment="1">
      <alignment horizontal="center" vertical="center"/>
    </xf>
    <xf numFmtId="0" fontId="0" fillId="0" borderId="17" xfId="0" applyBorder="1"/>
    <xf numFmtId="49" fontId="6" fillId="3" borderId="45" xfId="1" applyNumberFormat="1" applyFont="1" applyFill="1" applyBorder="1" applyAlignment="1">
      <alignment horizontal="center" vertical="center" wrapText="1" shrinkToFit="1"/>
    </xf>
    <xf numFmtId="0" fontId="0" fillId="0" borderId="1" xfId="0" applyBorder="1"/>
    <xf numFmtId="49" fontId="3" fillId="10" borderId="1" xfId="1" applyNumberFormat="1" applyFont="1" applyFill="1" applyBorder="1" applyAlignment="1">
      <alignment horizontal="center" vertical="center"/>
    </xf>
    <xf numFmtId="0" fontId="0" fillId="10" borderId="1" xfId="0" applyFill="1" applyBorder="1"/>
    <xf numFmtId="0" fontId="15" fillId="7" borderId="29" xfId="2" applyFont="1" applyFill="1" applyBorder="1" applyAlignment="1">
      <alignment horizontal="center" vertical="top" wrapText="1"/>
    </xf>
    <xf numFmtId="0" fontId="15" fillId="7" borderId="28" xfId="2" applyFont="1" applyFill="1" applyBorder="1" applyAlignment="1">
      <alignment horizontal="center" vertical="top" wrapText="1"/>
    </xf>
    <xf numFmtId="0" fontId="13" fillId="0" borderId="12" xfId="3" applyNumberFormat="1" applyFont="1" applyFill="1" applyBorder="1" applyAlignment="1" applyProtection="1">
      <alignment horizontal="left" vertical="top" wrapText="1" shrinkToFit="1"/>
    </xf>
    <xf numFmtId="0" fontId="13" fillId="0" borderId="2" xfId="3" applyNumberFormat="1" applyFont="1" applyFill="1" applyBorder="1" applyAlignment="1" applyProtection="1">
      <alignment horizontal="left" vertical="top" wrapText="1" shrinkToFit="1"/>
    </xf>
    <xf numFmtId="0" fontId="13" fillId="0" borderId="18" xfId="3" applyNumberFormat="1" applyFont="1" applyFill="1" applyBorder="1" applyAlignment="1" applyProtection="1">
      <alignment horizontal="left" vertical="top" wrapText="1" shrinkToFit="1"/>
    </xf>
    <xf numFmtId="0" fontId="5" fillId="0" borderId="16" xfId="2" applyNumberFormat="1" applyFont="1" applyFill="1" applyBorder="1" applyAlignment="1">
      <alignment horizontal="left" vertical="top" wrapText="1" shrinkToFit="1"/>
    </xf>
    <xf numFmtId="0" fontId="5" fillId="0" borderId="19" xfId="2" applyNumberFormat="1" applyFont="1" applyFill="1" applyBorder="1" applyAlignment="1">
      <alignment horizontal="left" vertical="top" wrapText="1" shrinkToFit="1"/>
    </xf>
    <xf numFmtId="0" fontId="5" fillId="0" borderId="7" xfId="2" applyNumberFormat="1" applyFont="1" applyFill="1" applyBorder="1" applyAlignment="1">
      <alignment horizontal="left" vertical="top" wrapText="1" shrinkToFit="1"/>
    </xf>
  </cellXfs>
  <cellStyles count="4">
    <cellStyle name="Hyperlink" xfId="3" builtinId="8"/>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OL1\Eibach%20Std%20Forms%20&amp;%20Price%20Lists\Eibach%20UK%20latest%20AM%20catalogue\Eibach%20UK%20Product%20Prices%201st%20Jan%202018%20ve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W_Entwicklungsdaten_&#246;ffentlich\Typenliste\Alte%20Kataloge\Katalog%202015\2015-04-30%20Eibach_Kata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Notes"/>
      <sheetName val="Suspension"/>
      <sheetName val="Wheel-Spacer"/>
      <sheetName val="Bolts"/>
      <sheetName val="Pro-Alignment"/>
      <sheetName val="Pro Alignment Pric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spension"/>
      <sheetName val="Wheel-Spacer"/>
      <sheetName val="Schrauben-bolts"/>
      <sheetName val="Hinweise-Notes"/>
      <sheetName val="ERS Germany"/>
      <sheetName val="ERS USA-England"/>
      <sheetName val="Erklärungen"/>
      <sheetName val="Rabatte-Discounts"/>
      <sheetName val="Brutto Liste"/>
    </sheetNames>
    <sheetDataSet>
      <sheetData sheetId="0">
        <row r="2">
          <cell r="J2" t="str">
            <v>UVP incl. Mwst.</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6"/>
  </sheetPr>
  <dimension ref="A1:K370"/>
  <sheetViews>
    <sheetView showGridLines="0" view="pageBreakPreview" topLeftCell="B1" zoomScaleNormal="85" zoomScaleSheetLayoutView="100" workbookViewId="0">
      <pane ySplit="2" topLeftCell="A3" activePane="bottomLeft" state="frozen"/>
      <selection activeCell="B1" sqref="B1"/>
      <selection pane="bottomLeft" activeCell="C247" sqref="C247"/>
    </sheetView>
  </sheetViews>
  <sheetFormatPr defaultColWidth="11.44140625" defaultRowHeight="13.2" x14ac:dyDescent="0.3"/>
  <cols>
    <col min="1" max="1" width="11.44140625" style="5" hidden="1" customWidth="1"/>
    <col min="2" max="2" width="8" style="11" hidden="1" customWidth="1"/>
    <col min="3" max="3" width="127.88671875" style="10" hidden="1" customWidth="1"/>
    <col min="4" max="4" width="21" style="10" hidden="1" customWidth="1"/>
    <col min="5" max="5" width="20.6640625" style="9" hidden="1" customWidth="1"/>
    <col min="6" max="6" width="20.5546875" style="8" hidden="1" customWidth="1"/>
    <col min="7" max="7" width="23.6640625" style="7" customWidth="1"/>
    <col min="8" max="8" width="127.109375" style="5" bestFit="1" customWidth="1"/>
    <col min="9" max="9" width="21" style="5" customWidth="1"/>
    <col min="10" max="10" width="20.6640625" style="6" customWidth="1"/>
    <col min="11" max="11" width="11.44140625" style="5" customWidth="1"/>
    <col min="12" max="16384" width="11.44140625" style="5"/>
  </cols>
  <sheetData>
    <row r="1" spans="1:10" ht="23.4" thickBot="1" x14ac:dyDescent="0.35">
      <c r="B1" s="126" t="s">
        <v>1033</v>
      </c>
      <c r="C1" s="125"/>
      <c r="D1" s="124"/>
      <c r="E1" s="123"/>
      <c r="F1" s="122"/>
    </row>
    <row r="2" spans="1:10" ht="46.5" customHeight="1" thickTop="1" thickBot="1" x14ac:dyDescent="0.35">
      <c r="B2" s="121"/>
      <c r="C2" s="121" t="s">
        <v>1032</v>
      </c>
      <c r="D2" s="120"/>
      <c r="E2" s="119" t="s">
        <v>1031</v>
      </c>
      <c r="G2" s="179" t="s">
        <v>1030</v>
      </c>
      <c r="H2" s="180"/>
      <c r="I2" s="118"/>
      <c r="J2" s="117"/>
    </row>
    <row r="3" spans="1:10" s="26" customFormat="1" ht="52.8" x14ac:dyDescent="0.3">
      <c r="A3" s="26" t="s">
        <v>1029</v>
      </c>
      <c r="B3" s="116"/>
      <c r="C3" s="115" t="s">
        <v>1028</v>
      </c>
      <c r="D3" s="108"/>
      <c r="E3" s="57" t="s">
        <v>981</v>
      </c>
      <c r="F3" s="8"/>
      <c r="G3" s="114" t="s">
        <v>1027</v>
      </c>
      <c r="H3" s="113" t="s">
        <v>1026</v>
      </c>
      <c r="I3" s="112"/>
      <c r="J3" s="53" t="str">
        <f t="shared" ref="J3:J19" si="0">IF(E3="","",E3)</f>
        <v>12.02.2015 MT</v>
      </c>
    </row>
    <row r="4" spans="1:10" s="26" customFormat="1" ht="38.25" customHeight="1" x14ac:dyDescent="0.3">
      <c r="A4" s="26" t="s">
        <v>1025</v>
      </c>
      <c r="B4" s="103"/>
      <c r="C4" s="105" t="s">
        <v>1024</v>
      </c>
      <c r="D4" s="108"/>
      <c r="E4" s="57">
        <v>42464</v>
      </c>
      <c r="F4" s="8"/>
      <c r="G4" s="102"/>
      <c r="H4" s="55" t="s">
        <v>1023</v>
      </c>
      <c r="I4" s="55"/>
      <c r="J4" s="53">
        <f t="shared" si="0"/>
        <v>42464</v>
      </c>
    </row>
    <row r="5" spans="1:10" s="26" customFormat="1" ht="26.4" x14ac:dyDescent="0.3">
      <c r="A5" s="26" t="s">
        <v>1022</v>
      </c>
      <c r="B5" s="103"/>
      <c r="C5" s="111" t="s">
        <v>1021</v>
      </c>
      <c r="D5" s="68"/>
      <c r="E5" s="67">
        <v>42464</v>
      </c>
      <c r="F5" s="8"/>
      <c r="G5" s="102"/>
      <c r="H5" s="110" t="s">
        <v>1020</v>
      </c>
      <c r="I5" s="65"/>
      <c r="J5" s="109">
        <f t="shared" si="0"/>
        <v>42464</v>
      </c>
    </row>
    <row r="6" spans="1:10" s="26" customFormat="1" x14ac:dyDescent="0.3">
      <c r="A6" s="26" t="s">
        <v>1019</v>
      </c>
      <c r="B6" s="103"/>
      <c r="C6" s="105" t="s">
        <v>1018</v>
      </c>
      <c r="D6" s="108"/>
      <c r="E6" s="107"/>
      <c r="F6" s="8"/>
      <c r="G6" s="102"/>
      <c r="H6" s="106" t="s">
        <v>1017</v>
      </c>
      <c r="I6" s="106"/>
      <c r="J6" s="53" t="str">
        <f t="shared" si="0"/>
        <v/>
      </c>
    </row>
    <row r="7" spans="1:10" s="26" customFormat="1" ht="26.4" x14ac:dyDescent="0.3">
      <c r="A7" s="26" t="s">
        <v>1016</v>
      </c>
      <c r="B7" s="103"/>
      <c r="C7" s="105" t="s">
        <v>1015</v>
      </c>
      <c r="D7" s="58"/>
      <c r="E7" s="57"/>
      <c r="F7" s="8"/>
      <c r="G7" s="102"/>
      <c r="H7" s="104" t="s">
        <v>1014</v>
      </c>
      <c r="I7" s="61"/>
      <c r="J7" s="53" t="str">
        <f t="shared" si="0"/>
        <v/>
      </c>
    </row>
    <row r="8" spans="1:10" s="26" customFormat="1" ht="26.4" x14ac:dyDescent="0.3">
      <c r="A8" s="26" t="s">
        <v>1013</v>
      </c>
      <c r="B8" s="103"/>
      <c r="C8" s="59" t="s">
        <v>1012</v>
      </c>
      <c r="D8" s="58"/>
      <c r="E8" s="57" t="s">
        <v>892</v>
      </c>
      <c r="F8" s="8"/>
      <c r="G8" s="102"/>
      <c r="H8" s="55" t="s">
        <v>1011</v>
      </c>
      <c r="I8" s="54"/>
      <c r="J8" s="53" t="str">
        <f t="shared" si="0"/>
        <v>14-11-11 MT</v>
      </c>
    </row>
    <row r="9" spans="1:10" s="26" customFormat="1" x14ac:dyDescent="0.3">
      <c r="A9" s="26" t="s">
        <v>1010</v>
      </c>
      <c r="B9" s="103"/>
      <c r="C9" s="59" t="s">
        <v>1009</v>
      </c>
      <c r="D9" s="58"/>
      <c r="E9" s="57" t="s">
        <v>892</v>
      </c>
      <c r="F9" s="8"/>
      <c r="G9" s="102"/>
      <c r="H9" s="55" t="s">
        <v>1008</v>
      </c>
      <c r="I9" s="54"/>
      <c r="J9" s="53" t="str">
        <f t="shared" si="0"/>
        <v>14-11-11 MT</v>
      </c>
    </row>
    <row r="10" spans="1:10" s="26" customFormat="1" ht="52.8" x14ac:dyDescent="0.3">
      <c r="A10" s="26" t="s">
        <v>1007</v>
      </c>
      <c r="B10" s="103"/>
      <c r="C10" s="59" t="s">
        <v>1006</v>
      </c>
      <c r="D10" s="58"/>
      <c r="E10" s="57">
        <v>42716</v>
      </c>
      <c r="F10" s="8"/>
      <c r="G10" s="102"/>
      <c r="H10" s="55" t="s">
        <v>1005</v>
      </c>
      <c r="I10" s="54"/>
      <c r="J10" s="53">
        <f t="shared" si="0"/>
        <v>42716</v>
      </c>
    </row>
    <row r="11" spans="1:10" s="26" customFormat="1" x14ac:dyDescent="0.3">
      <c r="A11" s="26" t="s">
        <v>1004</v>
      </c>
      <c r="B11" s="103"/>
      <c r="C11" s="59" t="s">
        <v>1003</v>
      </c>
      <c r="D11" s="58"/>
      <c r="E11" s="57" t="s">
        <v>1002</v>
      </c>
      <c r="F11" s="8"/>
      <c r="G11" s="102"/>
      <c r="H11" s="55" t="s">
        <v>1001</v>
      </c>
      <c r="I11" s="54"/>
      <c r="J11" s="53" t="str">
        <f t="shared" si="0"/>
        <v>06.09.2011 MT</v>
      </c>
    </row>
    <row r="12" spans="1:10" s="26" customFormat="1" ht="26.4" x14ac:dyDescent="0.3">
      <c r="A12" s="26" t="s">
        <v>1000</v>
      </c>
      <c r="B12" s="103"/>
      <c r="C12" s="59" t="s">
        <v>999</v>
      </c>
      <c r="D12" s="58"/>
      <c r="E12" s="57" t="s">
        <v>892</v>
      </c>
      <c r="F12" s="8"/>
      <c r="G12" s="102"/>
      <c r="H12" s="55" t="s">
        <v>998</v>
      </c>
      <c r="I12" s="54"/>
      <c r="J12" s="53" t="str">
        <f t="shared" si="0"/>
        <v>14-11-11 MT</v>
      </c>
    </row>
    <row r="13" spans="1:10" s="26" customFormat="1" ht="39.6" x14ac:dyDescent="0.3">
      <c r="A13" s="26" t="s">
        <v>997</v>
      </c>
      <c r="B13" s="103"/>
      <c r="C13" s="59" t="s">
        <v>996</v>
      </c>
      <c r="D13" s="58"/>
      <c r="E13" s="57" t="s">
        <v>995</v>
      </c>
      <c r="F13" s="8"/>
      <c r="G13" s="102"/>
      <c r="H13" s="55" t="s">
        <v>994</v>
      </c>
      <c r="I13" s="54"/>
      <c r="J13" s="53" t="str">
        <f t="shared" si="0"/>
        <v>27.06.2012 MT</v>
      </c>
    </row>
    <row r="14" spans="1:10" s="26" customFormat="1" ht="66" x14ac:dyDescent="0.3">
      <c r="A14" s="26" t="s">
        <v>993</v>
      </c>
      <c r="B14" s="103"/>
      <c r="C14" s="59" t="s">
        <v>992</v>
      </c>
      <c r="D14" s="58"/>
      <c r="E14" s="57" t="s">
        <v>991</v>
      </c>
      <c r="F14" s="8"/>
      <c r="G14" s="102"/>
      <c r="H14" s="55" t="s">
        <v>990</v>
      </c>
      <c r="I14" s="54"/>
      <c r="J14" s="53" t="str">
        <f t="shared" si="0"/>
        <v>28-04-14 MT</v>
      </c>
    </row>
    <row r="15" spans="1:10" s="26" customFormat="1" ht="53.25" customHeight="1" x14ac:dyDescent="0.3">
      <c r="A15" s="26" t="s">
        <v>989</v>
      </c>
      <c r="B15" s="101"/>
      <c r="C15" s="59" t="s">
        <v>988</v>
      </c>
      <c r="D15" s="58"/>
      <c r="E15" s="57" t="s">
        <v>825</v>
      </c>
      <c r="F15" s="8"/>
      <c r="G15" s="100"/>
      <c r="H15" s="55" t="s">
        <v>987</v>
      </c>
      <c r="I15" s="54"/>
      <c r="J15" s="53" t="str">
        <f t="shared" si="0"/>
        <v>09.03.2016 MT</v>
      </c>
    </row>
    <row r="16" spans="1:10" s="26" customFormat="1" ht="26.4" x14ac:dyDescent="0.3">
      <c r="B16" s="94">
        <v>7</v>
      </c>
      <c r="C16" s="59" t="s">
        <v>986</v>
      </c>
      <c r="D16" s="58"/>
      <c r="E16" s="57"/>
      <c r="F16" s="8"/>
      <c r="G16" s="56">
        <f t="shared" ref="G16:G79" si="1">B16</f>
        <v>7</v>
      </c>
      <c r="H16" s="55" t="s">
        <v>985</v>
      </c>
      <c r="I16" s="54"/>
      <c r="J16" s="53" t="str">
        <f t="shared" si="0"/>
        <v/>
      </c>
    </row>
    <row r="17" spans="2:10" s="26" customFormat="1" x14ac:dyDescent="0.3">
      <c r="B17" s="94">
        <v>9</v>
      </c>
      <c r="C17" s="59" t="s">
        <v>984</v>
      </c>
      <c r="D17" s="58"/>
      <c r="E17" s="57"/>
      <c r="F17" s="8"/>
      <c r="G17" s="56">
        <f t="shared" si="1"/>
        <v>9</v>
      </c>
      <c r="H17" s="55" t="s">
        <v>983</v>
      </c>
      <c r="I17" s="54"/>
      <c r="J17" s="53" t="str">
        <f t="shared" si="0"/>
        <v/>
      </c>
    </row>
    <row r="18" spans="2:10" s="26" customFormat="1" x14ac:dyDescent="0.3">
      <c r="B18" s="94">
        <v>10</v>
      </c>
      <c r="C18" s="59" t="s">
        <v>174</v>
      </c>
      <c r="D18" s="58"/>
      <c r="E18" s="57"/>
      <c r="F18" s="8"/>
      <c r="G18" s="56">
        <f t="shared" si="1"/>
        <v>10</v>
      </c>
      <c r="H18" s="55" t="s">
        <v>173</v>
      </c>
      <c r="I18" s="54"/>
      <c r="J18" s="53" t="str">
        <f t="shared" si="0"/>
        <v/>
      </c>
    </row>
    <row r="19" spans="2:10" s="26" customFormat="1" x14ac:dyDescent="0.3">
      <c r="B19" s="94">
        <v>12</v>
      </c>
      <c r="C19" s="59" t="s">
        <v>982</v>
      </c>
      <c r="D19" s="58"/>
      <c r="E19" s="57" t="s">
        <v>981</v>
      </c>
      <c r="F19" s="8"/>
      <c r="G19" s="56">
        <f t="shared" si="1"/>
        <v>12</v>
      </c>
      <c r="H19" s="55" t="s">
        <v>980</v>
      </c>
      <c r="I19" s="54"/>
      <c r="J19" s="53" t="str">
        <f t="shared" si="0"/>
        <v>12.02.2015 MT</v>
      </c>
    </row>
    <row r="20" spans="2:10" s="26" customFormat="1" x14ac:dyDescent="0.3">
      <c r="B20" s="94">
        <v>15</v>
      </c>
      <c r="C20" s="59" t="s">
        <v>979</v>
      </c>
      <c r="D20" s="58"/>
      <c r="E20" s="57"/>
      <c r="F20" s="8"/>
      <c r="G20" s="56">
        <f t="shared" si="1"/>
        <v>15</v>
      </c>
      <c r="H20" s="55" t="s">
        <v>978</v>
      </c>
      <c r="I20" s="54"/>
      <c r="J20" s="53" t="s">
        <v>977</v>
      </c>
    </row>
    <row r="21" spans="2:10" s="26" customFormat="1" ht="264" x14ac:dyDescent="0.3">
      <c r="B21" s="94">
        <v>16</v>
      </c>
      <c r="C21" s="59" t="s">
        <v>976</v>
      </c>
      <c r="D21" s="58"/>
      <c r="E21" s="99" t="s">
        <v>975</v>
      </c>
      <c r="F21" s="8"/>
      <c r="G21" s="56">
        <f t="shared" si="1"/>
        <v>16</v>
      </c>
      <c r="H21" s="55" t="s">
        <v>974</v>
      </c>
      <c r="I21" s="54"/>
      <c r="J21" s="53" t="str">
        <f t="shared" ref="J21:J55" si="2">IF(E21="","",E21)</f>
        <v>29.06.2012 MT</v>
      </c>
    </row>
    <row r="22" spans="2:10" s="26" customFormat="1" x14ac:dyDescent="0.3">
      <c r="B22" s="94">
        <v>18</v>
      </c>
      <c r="C22" s="59" t="s">
        <v>973</v>
      </c>
      <c r="D22" s="58"/>
      <c r="E22" s="57" t="s">
        <v>972</v>
      </c>
      <c r="F22" s="8"/>
      <c r="G22" s="56">
        <f t="shared" si="1"/>
        <v>18</v>
      </c>
      <c r="H22" s="55" t="s">
        <v>971</v>
      </c>
      <c r="I22" s="54"/>
      <c r="J22" s="53" t="str">
        <f t="shared" si="2"/>
        <v>05.07.2011 Ti</v>
      </c>
    </row>
    <row r="23" spans="2:10" s="26" customFormat="1" x14ac:dyDescent="0.3">
      <c r="B23" s="94">
        <v>19</v>
      </c>
      <c r="C23" s="59" t="s">
        <v>970</v>
      </c>
      <c r="D23" s="58"/>
      <c r="E23" s="57"/>
      <c r="F23" s="8"/>
      <c r="G23" s="56">
        <f t="shared" si="1"/>
        <v>19</v>
      </c>
      <c r="H23" s="55" t="s">
        <v>969</v>
      </c>
      <c r="I23" s="54"/>
      <c r="J23" s="53" t="str">
        <f t="shared" si="2"/>
        <v/>
      </c>
    </row>
    <row r="24" spans="2:10" s="26" customFormat="1" x14ac:dyDescent="0.3">
      <c r="B24" s="94">
        <v>20</v>
      </c>
      <c r="C24" s="59" t="s">
        <v>968</v>
      </c>
      <c r="D24" s="58"/>
      <c r="E24" s="57"/>
      <c r="F24" s="8"/>
      <c r="G24" s="56">
        <f t="shared" si="1"/>
        <v>20</v>
      </c>
      <c r="H24" s="55" t="s">
        <v>153</v>
      </c>
      <c r="I24" s="54"/>
      <c r="J24" s="53" t="str">
        <f t="shared" si="2"/>
        <v/>
      </c>
    </row>
    <row r="25" spans="2:10" s="26" customFormat="1" x14ac:dyDescent="0.3">
      <c r="B25" s="94">
        <v>21</v>
      </c>
      <c r="C25" s="59" t="s">
        <v>967</v>
      </c>
      <c r="D25" s="58"/>
      <c r="E25" s="57"/>
      <c r="F25" s="8"/>
      <c r="G25" s="56">
        <f t="shared" si="1"/>
        <v>21</v>
      </c>
      <c r="H25" s="55" t="s">
        <v>966</v>
      </c>
      <c r="I25" s="54"/>
      <c r="J25" s="53" t="str">
        <f t="shared" si="2"/>
        <v/>
      </c>
    </row>
    <row r="26" spans="2:10" s="26" customFormat="1" x14ac:dyDescent="0.3">
      <c r="B26" s="94">
        <v>22</v>
      </c>
      <c r="C26" s="59" t="s">
        <v>965</v>
      </c>
      <c r="D26" s="58"/>
      <c r="E26" s="57" t="s">
        <v>964</v>
      </c>
      <c r="F26" s="8"/>
      <c r="G26" s="56">
        <f t="shared" si="1"/>
        <v>22</v>
      </c>
      <c r="H26" s="55" t="s">
        <v>963</v>
      </c>
      <c r="I26" s="54"/>
      <c r="J26" s="53" t="str">
        <f t="shared" si="2"/>
        <v>2010.09.10 D.Dirk</v>
      </c>
    </row>
    <row r="27" spans="2:10" s="26" customFormat="1" x14ac:dyDescent="0.3">
      <c r="B27" s="94">
        <v>23</v>
      </c>
      <c r="C27" s="59" t="s">
        <v>962</v>
      </c>
      <c r="D27" s="58"/>
      <c r="E27" s="57"/>
      <c r="F27" s="8"/>
      <c r="G27" s="56">
        <f t="shared" si="1"/>
        <v>23</v>
      </c>
      <c r="H27" s="55" t="s">
        <v>961</v>
      </c>
      <c r="I27" s="54"/>
      <c r="J27" s="53" t="str">
        <f t="shared" si="2"/>
        <v/>
      </c>
    </row>
    <row r="28" spans="2:10" s="26" customFormat="1" x14ac:dyDescent="0.3">
      <c r="B28" s="94">
        <v>24</v>
      </c>
      <c r="C28" s="59" t="s">
        <v>960</v>
      </c>
      <c r="D28" s="58"/>
      <c r="E28" s="57"/>
      <c r="F28" s="8"/>
      <c r="G28" s="56">
        <f t="shared" si="1"/>
        <v>24</v>
      </c>
      <c r="H28" s="55" t="s">
        <v>959</v>
      </c>
      <c r="I28" s="54"/>
      <c r="J28" s="53" t="str">
        <f t="shared" si="2"/>
        <v/>
      </c>
    </row>
    <row r="29" spans="2:10" s="26" customFormat="1" ht="26.4" x14ac:dyDescent="0.3">
      <c r="B29" s="94">
        <v>25</v>
      </c>
      <c r="C29" s="59" t="s">
        <v>958</v>
      </c>
      <c r="D29" s="58"/>
      <c r="E29" s="57"/>
      <c r="F29" s="8"/>
      <c r="G29" s="56">
        <f t="shared" si="1"/>
        <v>25</v>
      </c>
      <c r="H29" s="55" t="s">
        <v>957</v>
      </c>
      <c r="I29" s="54"/>
      <c r="J29" s="53" t="str">
        <f t="shared" si="2"/>
        <v/>
      </c>
    </row>
    <row r="30" spans="2:10" s="26" customFormat="1" ht="26.4" x14ac:dyDescent="0.3">
      <c r="B30" s="94">
        <v>26</v>
      </c>
      <c r="C30" s="59" t="s">
        <v>956</v>
      </c>
      <c r="D30" s="58"/>
      <c r="E30" s="57"/>
      <c r="F30" s="8"/>
      <c r="G30" s="56">
        <f t="shared" si="1"/>
        <v>26</v>
      </c>
      <c r="H30" s="55" t="s">
        <v>955</v>
      </c>
      <c r="I30" s="54"/>
      <c r="J30" s="53" t="str">
        <f t="shared" si="2"/>
        <v/>
      </c>
    </row>
    <row r="31" spans="2:10" s="26" customFormat="1" x14ac:dyDescent="0.3">
      <c r="B31" s="94">
        <v>28</v>
      </c>
      <c r="C31" s="59" t="s">
        <v>954</v>
      </c>
      <c r="D31" s="58"/>
      <c r="E31" s="57"/>
      <c r="F31" s="8"/>
      <c r="G31" s="56">
        <f t="shared" si="1"/>
        <v>28</v>
      </c>
      <c r="H31" s="55" t="s">
        <v>953</v>
      </c>
      <c r="I31" s="54"/>
      <c r="J31" s="53" t="str">
        <f t="shared" si="2"/>
        <v/>
      </c>
    </row>
    <row r="32" spans="2:10" s="26" customFormat="1" x14ac:dyDescent="0.3">
      <c r="B32" s="94">
        <v>30</v>
      </c>
      <c r="C32" s="59" t="s">
        <v>952</v>
      </c>
      <c r="D32" s="58"/>
      <c r="E32" s="57">
        <v>42464</v>
      </c>
      <c r="F32" s="8"/>
      <c r="G32" s="56">
        <f t="shared" si="1"/>
        <v>30</v>
      </c>
      <c r="H32" s="55" t="s">
        <v>951</v>
      </c>
      <c r="I32" s="54"/>
      <c r="J32" s="53">
        <f t="shared" si="2"/>
        <v>42464</v>
      </c>
    </row>
    <row r="33" spans="2:10" s="26" customFormat="1" x14ac:dyDescent="0.3">
      <c r="B33" s="94">
        <v>32</v>
      </c>
      <c r="C33" s="59" t="s">
        <v>950</v>
      </c>
      <c r="D33" s="58"/>
      <c r="E33" s="57"/>
      <c r="F33" s="8"/>
      <c r="G33" s="56">
        <f t="shared" si="1"/>
        <v>32</v>
      </c>
      <c r="H33" s="55" t="s">
        <v>949</v>
      </c>
      <c r="I33" s="54"/>
      <c r="J33" s="53" t="str">
        <f t="shared" si="2"/>
        <v/>
      </c>
    </row>
    <row r="34" spans="2:10" s="26" customFormat="1" x14ac:dyDescent="0.3">
      <c r="B34" s="94">
        <v>34</v>
      </c>
      <c r="C34" s="59" t="s">
        <v>948</v>
      </c>
      <c r="D34" s="58"/>
      <c r="E34" s="57"/>
      <c r="F34" s="8"/>
      <c r="G34" s="56">
        <f t="shared" si="1"/>
        <v>34</v>
      </c>
      <c r="H34" s="55" t="s">
        <v>947</v>
      </c>
      <c r="I34" s="54"/>
      <c r="J34" s="53" t="str">
        <f t="shared" si="2"/>
        <v/>
      </c>
    </row>
    <row r="35" spans="2:10" s="26" customFormat="1" x14ac:dyDescent="0.3">
      <c r="B35" s="94">
        <v>35</v>
      </c>
      <c r="C35" s="59" t="s">
        <v>946</v>
      </c>
      <c r="D35" s="58"/>
      <c r="E35" s="57"/>
      <c r="F35" s="8"/>
      <c r="G35" s="56">
        <f t="shared" si="1"/>
        <v>35</v>
      </c>
      <c r="H35" s="55" t="s">
        <v>945</v>
      </c>
      <c r="I35" s="54"/>
      <c r="J35" s="53" t="str">
        <f t="shared" si="2"/>
        <v/>
      </c>
    </row>
    <row r="36" spans="2:10" s="26" customFormat="1" ht="52.8" x14ac:dyDescent="0.3">
      <c r="B36" s="94">
        <v>36</v>
      </c>
      <c r="C36" s="59" t="s">
        <v>944</v>
      </c>
      <c r="D36" s="58"/>
      <c r="E36" s="57"/>
      <c r="F36" s="8"/>
      <c r="G36" s="56">
        <f t="shared" si="1"/>
        <v>36</v>
      </c>
      <c r="H36" s="55" t="s">
        <v>943</v>
      </c>
      <c r="I36" s="54"/>
      <c r="J36" s="53" t="str">
        <f t="shared" si="2"/>
        <v/>
      </c>
    </row>
    <row r="37" spans="2:10" s="26" customFormat="1" x14ac:dyDescent="0.3">
      <c r="B37" s="94">
        <v>37</v>
      </c>
      <c r="C37" s="59" t="s">
        <v>942</v>
      </c>
      <c r="D37" s="58"/>
      <c r="E37" s="57"/>
      <c r="F37" s="8"/>
      <c r="G37" s="56">
        <f t="shared" si="1"/>
        <v>37</v>
      </c>
      <c r="H37" s="55" t="s">
        <v>941</v>
      </c>
      <c r="I37" s="54"/>
      <c r="J37" s="53" t="str">
        <f t="shared" si="2"/>
        <v/>
      </c>
    </row>
    <row r="38" spans="2:10" s="26" customFormat="1" x14ac:dyDescent="0.3">
      <c r="B38" s="94">
        <v>38</v>
      </c>
      <c r="C38" s="59" t="s">
        <v>940</v>
      </c>
      <c r="D38" s="58"/>
      <c r="E38" s="57"/>
      <c r="F38" s="8"/>
      <c r="G38" s="56">
        <f t="shared" si="1"/>
        <v>38</v>
      </c>
      <c r="H38" s="55" t="s">
        <v>939</v>
      </c>
      <c r="I38" s="54"/>
      <c r="J38" s="53" t="str">
        <f t="shared" si="2"/>
        <v/>
      </c>
    </row>
    <row r="39" spans="2:10" s="26" customFormat="1" ht="26.4" x14ac:dyDescent="0.3">
      <c r="B39" s="94">
        <v>39</v>
      </c>
      <c r="C39" s="59" t="s">
        <v>938</v>
      </c>
      <c r="D39" s="58"/>
      <c r="E39" s="57"/>
      <c r="F39" s="8"/>
      <c r="G39" s="56">
        <f t="shared" si="1"/>
        <v>39</v>
      </c>
      <c r="H39" s="55" t="s">
        <v>937</v>
      </c>
      <c r="I39" s="54"/>
      <c r="J39" s="53" t="str">
        <f t="shared" si="2"/>
        <v/>
      </c>
    </row>
    <row r="40" spans="2:10" s="26" customFormat="1" ht="26.4" x14ac:dyDescent="0.3">
      <c r="B40" s="94">
        <v>42</v>
      </c>
      <c r="C40" s="59" t="s">
        <v>936</v>
      </c>
      <c r="D40" s="58"/>
      <c r="E40" s="57"/>
      <c r="F40" s="8"/>
      <c r="G40" s="56">
        <f t="shared" si="1"/>
        <v>42</v>
      </c>
      <c r="H40" s="55" t="s">
        <v>935</v>
      </c>
      <c r="I40" s="54"/>
      <c r="J40" s="53" t="str">
        <f t="shared" si="2"/>
        <v/>
      </c>
    </row>
    <row r="41" spans="2:10" s="26" customFormat="1" x14ac:dyDescent="0.3">
      <c r="B41" s="94">
        <v>44</v>
      </c>
      <c r="C41" s="59" t="s">
        <v>934</v>
      </c>
      <c r="D41" s="58"/>
      <c r="E41" s="57"/>
      <c r="F41" s="8"/>
      <c r="G41" s="56">
        <f t="shared" si="1"/>
        <v>44</v>
      </c>
      <c r="H41" s="55" t="s">
        <v>933</v>
      </c>
      <c r="I41" s="54"/>
      <c r="J41" s="53" t="str">
        <f t="shared" si="2"/>
        <v/>
      </c>
    </row>
    <row r="42" spans="2:10" s="26" customFormat="1" ht="26.4" x14ac:dyDescent="0.3">
      <c r="B42" s="94">
        <v>45</v>
      </c>
      <c r="C42" s="59" t="s">
        <v>932</v>
      </c>
      <c r="D42" s="58"/>
      <c r="E42" s="57"/>
      <c r="F42" s="8"/>
      <c r="G42" s="56">
        <f t="shared" si="1"/>
        <v>45</v>
      </c>
      <c r="H42" s="55" t="s">
        <v>931</v>
      </c>
      <c r="I42" s="54"/>
      <c r="J42" s="53" t="str">
        <f t="shared" si="2"/>
        <v/>
      </c>
    </row>
    <row r="43" spans="2:10" s="26" customFormat="1" x14ac:dyDescent="0.3">
      <c r="B43" s="94">
        <v>47</v>
      </c>
      <c r="C43" s="59" t="s">
        <v>930</v>
      </c>
      <c r="D43" s="58"/>
      <c r="E43" s="57"/>
      <c r="F43" s="8"/>
      <c r="G43" s="56">
        <f t="shared" si="1"/>
        <v>47</v>
      </c>
      <c r="H43" s="55" t="s">
        <v>929</v>
      </c>
      <c r="I43" s="54"/>
      <c r="J43" s="53" t="str">
        <f t="shared" si="2"/>
        <v/>
      </c>
    </row>
    <row r="44" spans="2:10" s="26" customFormat="1" ht="26.4" x14ac:dyDescent="0.3">
      <c r="B44" s="94">
        <v>48</v>
      </c>
      <c r="C44" s="59" t="s">
        <v>928</v>
      </c>
      <c r="D44" s="58"/>
      <c r="E44" s="57"/>
      <c r="F44" s="8"/>
      <c r="G44" s="56">
        <f t="shared" si="1"/>
        <v>48</v>
      </c>
      <c r="H44" s="55" t="s">
        <v>927</v>
      </c>
      <c r="I44" s="54"/>
      <c r="J44" s="53" t="str">
        <f t="shared" si="2"/>
        <v/>
      </c>
    </row>
    <row r="45" spans="2:10" s="26" customFormat="1" x14ac:dyDescent="0.3">
      <c r="B45" s="94">
        <v>49</v>
      </c>
      <c r="C45" s="59" t="s">
        <v>926</v>
      </c>
      <c r="D45" s="58"/>
      <c r="E45" s="57"/>
      <c r="F45" s="8"/>
      <c r="G45" s="56">
        <f t="shared" si="1"/>
        <v>49</v>
      </c>
      <c r="H45" s="55" t="s">
        <v>925</v>
      </c>
      <c r="I45" s="54"/>
      <c r="J45" s="53" t="str">
        <f t="shared" si="2"/>
        <v/>
      </c>
    </row>
    <row r="46" spans="2:10" s="26" customFormat="1" x14ac:dyDescent="0.3">
      <c r="B46" s="94">
        <v>50</v>
      </c>
      <c r="C46" s="59" t="s">
        <v>924</v>
      </c>
      <c r="D46" s="58"/>
      <c r="E46" s="57"/>
      <c r="F46" s="8"/>
      <c r="G46" s="56">
        <f t="shared" si="1"/>
        <v>50</v>
      </c>
      <c r="H46" s="55" t="s">
        <v>923</v>
      </c>
      <c r="I46" s="54"/>
      <c r="J46" s="53" t="str">
        <f t="shared" si="2"/>
        <v/>
      </c>
    </row>
    <row r="47" spans="2:10" s="26" customFormat="1" x14ac:dyDescent="0.3">
      <c r="B47" s="94">
        <v>52</v>
      </c>
      <c r="C47" s="59" t="s">
        <v>922</v>
      </c>
      <c r="D47" s="58"/>
      <c r="E47" s="57"/>
      <c r="F47" s="8"/>
      <c r="G47" s="56">
        <f t="shared" si="1"/>
        <v>52</v>
      </c>
      <c r="H47" s="55" t="s">
        <v>921</v>
      </c>
      <c r="I47" s="54"/>
      <c r="J47" s="53" t="str">
        <f t="shared" si="2"/>
        <v/>
      </c>
    </row>
    <row r="48" spans="2:10" s="26" customFormat="1" x14ac:dyDescent="0.3">
      <c r="B48" s="94">
        <v>53</v>
      </c>
      <c r="C48" s="59" t="s">
        <v>920</v>
      </c>
      <c r="D48" s="58"/>
      <c r="E48" s="57"/>
      <c r="F48" s="8"/>
      <c r="G48" s="56">
        <f t="shared" si="1"/>
        <v>53</v>
      </c>
      <c r="H48" s="55" t="s">
        <v>919</v>
      </c>
      <c r="I48" s="54"/>
      <c r="J48" s="53" t="str">
        <f t="shared" si="2"/>
        <v/>
      </c>
    </row>
    <row r="49" spans="2:10" s="26" customFormat="1" ht="26.4" x14ac:dyDescent="0.3">
      <c r="B49" s="36">
        <v>54</v>
      </c>
      <c r="C49" s="28" t="s">
        <v>918</v>
      </c>
      <c r="D49" s="30"/>
      <c r="E49" s="29">
        <v>42865</v>
      </c>
      <c r="F49" s="21"/>
      <c r="G49" s="20">
        <f t="shared" si="1"/>
        <v>54</v>
      </c>
      <c r="H49" s="32" t="s">
        <v>917</v>
      </c>
      <c r="I49" s="27"/>
      <c r="J49" s="17">
        <f t="shared" si="2"/>
        <v>42865</v>
      </c>
    </row>
    <row r="50" spans="2:10" s="26" customFormat="1" ht="51.75" customHeight="1" x14ac:dyDescent="0.3">
      <c r="B50" s="94">
        <v>56</v>
      </c>
      <c r="C50" s="59" t="s">
        <v>916</v>
      </c>
      <c r="D50" s="58"/>
      <c r="E50" s="57"/>
      <c r="F50" s="8"/>
      <c r="G50" s="56">
        <f t="shared" si="1"/>
        <v>56</v>
      </c>
      <c r="H50" s="55" t="s">
        <v>915</v>
      </c>
      <c r="I50" s="54"/>
      <c r="J50" s="53" t="str">
        <f t="shared" si="2"/>
        <v/>
      </c>
    </row>
    <row r="51" spans="2:10" s="26" customFormat="1" x14ac:dyDescent="0.3">
      <c r="B51" s="94">
        <v>58</v>
      </c>
      <c r="C51" s="59" t="s">
        <v>914</v>
      </c>
      <c r="D51" s="58"/>
      <c r="E51" s="57"/>
      <c r="F51" s="8"/>
      <c r="G51" s="56">
        <f t="shared" si="1"/>
        <v>58</v>
      </c>
      <c r="H51" s="55" t="s">
        <v>913</v>
      </c>
      <c r="I51" s="54"/>
      <c r="J51" s="53" t="str">
        <f t="shared" si="2"/>
        <v/>
      </c>
    </row>
    <row r="52" spans="2:10" s="26" customFormat="1" x14ac:dyDescent="0.3">
      <c r="B52" s="94">
        <v>59</v>
      </c>
      <c r="C52" s="59" t="s">
        <v>912</v>
      </c>
      <c r="D52" s="58"/>
      <c r="E52" s="57"/>
      <c r="F52" s="8"/>
      <c r="G52" s="56">
        <f t="shared" si="1"/>
        <v>59</v>
      </c>
      <c r="H52" s="55" t="s">
        <v>911</v>
      </c>
      <c r="I52" s="54"/>
      <c r="J52" s="53" t="str">
        <f t="shared" si="2"/>
        <v/>
      </c>
    </row>
    <row r="53" spans="2:10" s="26" customFormat="1" x14ac:dyDescent="0.3">
      <c r="B53" s="94">
        <v>60</v>
      </c>
      <c r="C53" s="59" t="s">
        <v>910</v>
      </c>
      <c r="D53" s="58"/>
      <c r="E53" s="57" t="s">
        <v>909</v>
      </c>
      <c r="F53" s="8"/>
      <c r="G53" s="56">
        <f t="shared" si="1"/>
        <v>60</v>
      </c>
      <c r="H53" s="55" t="s">
        <v>908</v>
      </c>
      <c r="I53" s="54"/>
      <c r="J53" s="53" t="str">
        <f t="shared" si="2"/>
        <v>14.11.2011 MT</v>
      </c>
    </row>
    <row r="54" spans="2:10" s="26" customFormat="1" x14ac:dyDescent="0.3">
      <c r="B54" s="94">
        <v>61</v>
      </c>
      <c r="C54" s="59" t="s">
        <v>907</v>
      </c>
      <c r="D54" s="58"/>
      <c r="E54" s="57" t="s">
        <v>904</v>
      </c>
      <c r="F54" s="8"/>
      <c r="G54" s="56">
        <f t="shared" si="1"/>
        <v>61</v>
      </c>
      <c r="H54" s="55" t="s">
        <v>906</v>
      </c>
      <c r="I54" s="54"/>
      <c r="J54" s="53" t="str">
        <f t="shared" si="2"/>
        <v>18.12.09 D.Dirk</v>
      </c>
    </row>
    <row r="55" spans="2:10" s="26" customFormat="1" x14ac:dyDescent="0.3">
      <c r="B55" s="94">
        <v>62</v>
      </c>
      <c r="C55" s="59" t="s">
        <v>905</v>
      </c>
      <c r="D55" s="58"/>
      <c r="E55" s="57" t="s">
        <v>904</v>
      </c>
      <c r="F55" s="8"/>
      <c r="G55" s="56">
        <f t="shared" si="1"/>
        <v>62</v>
      </c>
      <c r="H55" s="55" t="s">
        <v>903</v>
      </c>
      <c r="I55" s="54"/>
      <c r="J55" s="53" t="str">
        <f t="shared" si="2"/>
        <v>18.12.09 D.Dirk</v>
      </c>
    </row>
    <row r="56" spans="2:10" s="26" customFormat="1" x14ac:dyDescent="0.3">
      <c r="B56" s="94">
        <v>63</v>
      </c>
      <c r="C56" s="59" t="s">
        <v>902</v>
      </c>
      <c r="D56" s="58"/>
      <c r="E56" s="57" t="s">
        <v>901</v>
      </c>
      <c r="F56" s="8"/>
      <c r="G56" s="56">
        <f t="shared" si="1"/>
        <v>63</v>
      </c>
      <c r="H56" s="55" t="s">
        <v>900</v>
      </c>
      <c r="I56" s="54"/>
      <c r="J56" s="53" t="s">
        <v>899</v>
      </c>
    </row>
    <row r="57" spans="2:10" s="26" customFormat="1" x14ac:dyDescent="0.3">
      <c r="B57" s="94">
        <v>65</v>
      </c>
      <c r="C57" s="59" t="s">
        <v>898</v>
      </c>
      <c r="D57" s="58"/>
      <c r="E57" s="57" t="s">
        <v>897</v>
      </c>
      <c r="F57" s="8"/>
      <c r="G57" s="56">
        <f t="shared" si="1"/>
        <v>65</v>
      </c>
      <c r="H57" s="55" t="s">
        <v>896</v>
      </c>
      <c r="I57" s="54"/>
      <c r="J57" s="53" t="str">
        <f t="shared" ref="J57:J88" si="3">IF(E57="","",E57)</f>
        <v>29.04.10 D.Dirk</v>
      </c>
    </row>
    <row r="58" spans="2:10" s="26" customFormat="1" x14ac:dyDescent="0.3">
      <c r="B58" s="94">
        <v>66</v>
      </c>
      <c r="C58" s="59" t="s">
        <v>895</v>
      </c>
      <c r="D58" s="58"/>
      <c r="E58" s="57" t="s">
        <v>892</v>
      </c>
      <c r="F58" s="8"/>
      <c r="G58" s="56">
        <f t="shared" si="1"/>
        <v>66</v>
      </c>
      <c r="H58" s="55" t="s">
        <v>894</v>
      </c>
      <c r="I58" s="54"/>
      <c r="J58" s="53" t="str">
        <f t="shared" si="3"/>
        <v>14-11-11 MT</v>
      </c>
    </row>
    <row r="59" spans="2:10" s="26" customFormat="1" x14ac:dyDescent="0.3">
      <c r="B59" s="94">
        <v>67</v>
      </c>
      <c r="C59" s="59" t="s">
        <v>893</v>
      </c>
      <c r="D59" s="58"/>
      <c r="E59" s="57" t="s">
        <v>892</v>
      </c>
      <c r="F59" s="8"/>
      <c r="G59" s="56">
        <f t="shared" si="1"/>
        <v>67</v>
      </c>
      <c r="H59" s="55" t="s">
        <v>891</v>
      </c>
      <c r="I59" s="54"/>
      <c r="J59" s="53" t="str">
        <f t="shared" si="3"/>
        <v>14-11-11 MT</v>
      </c>
    </row>
    <row r="60" spans="2:10" s="26" customFormat="1" x14ac:dyDescent="0.3">
      <c r="B60" s="94">
        <v>68</v>
      </c>
      <c r="C60" s="59" t="s">
        <v>890</v>
      </c>
      <c r="D60" s="58"/>
      <c r="E60" s="57">
        <v>42464</v>
      </c>
      <c r="F60" s="8"/>
      <c r="G60" s="56">
        <f t="shared" si="1"/>
        <v>68</v>
      </c>
      <c r="H60" s="55" t="s">
        <v>889</v>
      </c>
      <c r="I60" s="54"/>
      <c r="J60" s="53">
        <f t="shared" si="3"/>
        <v>42464</v>
      </c>
    </row>
    <row r="61" spans="2:10" s="26" customFormat="1" x14ac:dyDescent="0.3">
      <c r="B61" s="96">
        <v>69</v>
      </c>
      <c r="C61" s="59" t="s">
        <v>888</v>
      </c>
      <c r="D61" s="58"/>
      <c r="E61" s="57" t="s">
        <v>887</v>
      </c>
      <c r="F61" s="8"/>
      <c r="G61" s="98">
        <f t="shared" si="1"/>
        <v>69</v>
      </c>
      <c r="H61" s="55" t="s">
        <v>886</v>
      </c>
      <c r="I61" s="54"/>
      <c r="J61" s="53" t="str">
        <f t="shared" si="3"/>
        <v>07.03.11 D.Dirk</v>
      </c>
    </row>
    <row r="62" spans="2:10" s="26" customFormat="1" x14ac:dyDescent="0.3">
      <c r="B62" s="96">
        <v>71</v>
      </c>
      <c r="C62" s="59" t="s">
        <v>885</v>
      </c>
      <c r="D62" s="58"/>
      <c r="E62" s="57" t="s">
        <v>884</v>
      </c>
      <c r="F62" s="8"/>
      <c r="G62" s="98">
        <f t="shared" si="1"/>
        <v>71</v>
      </c>
      <c r="H62" s="55" t="s">
        <v>883</v>
      </c>
      <c r="I62" s="54"/>
      <c r="J62" s="53" t="str">
        <f t="shared" si="3"/>
        <v>17.03.11 D.Dirk</v>
      </c>
    </row>
    <row r="63" spans="2:10" s="26" customFormat="1" ht="26.4" x14ac:dyDescent="0.3">
      <c r="B63" s="94">
        <v>72</v>
      </c>
      <c r="C63" s="59" t="s">
        <v>882</v>
      </c>
      <c r="D63" s="58"/>
      <c r="E63" s="57">
        <v>42418</v>
      </c>
      <c r="F63" s="8"/>
      <c r="G63" s="56">
        <f t="shared" si="1"/>
        <v>72</v>
      </c>
      <c r="H63" s="55" t="s">
        <v>881</v>
      </c>
      <c r="I63" s="54"/>
      <c r="J63" s="53">
        <f t="shared" si="3"/>
        <v>42418</v>
      </c>
    </row>
    <row r="64" spans="2:10" s="26" customFormat="1" x14ac:dyDescent="0.3">
      <c r="B64" s="94">
        <v>73</v>
      </c>
      <c r="C64" s="59" t="s">
        <v>880</v>
      </c>
      <c r="D64" s="58"/>
      <c r="E64" s="57" t="s">
        <v>828</v>
      </c>
      <c r="F64" s="8"/>
      <c r="G64" s="56">
        <f t="shared" si="1"/>
        <v>73</v>
      </c>
      <c r="H64" s="55" t="s">
        <v>879</v>
      </c>
      <c r="I64" s="54"/>
      <c r="J64" s="53" t="str">
        <f t="shared" si="3"/>
        <v>12.04.2011 D.Dirk</v>
      </c>
    </row>
    <row r="65" spans="2:10" s="26" customFormat="1" x14ac:dyDescent="0.3">
      <c r="B65" s="94">
        <v>74</v>
      </c>
      <c r="C65" s="59" t="s">
        <v>878</v>
      </c>
      <c r="D65" s="58"/>
      <c r="E65" s="57" t="s">
        <v>828</v>
      </c>
      <c r="F65" s="8"/>
      <c r="G65" s="56">
        <f t="shared" si="1"/>
        <v>74</v>
      </c>
      <c r="H65" s="55" t="s">
        <v>877</v>
      </c>
      <c r="I65" s="54"/>
      <c r="J65" s="53" t="str">
        <f t="shared" si="3"/>
        <v>12.04.2011 D.Dirk</v>
      </c>
    </row>
    <row r="66" spans="2:10" s="26" customFormat="1" x14ac:dyDescent="0.3">
      <c r="B66" s="94">
        <v>75</v>
      </c>
      <c r="C66" s="59" t="s">
        <v>876</v>
      </c>
      <c r="D66" s="58"/>
      <c r="E66" s="57" t="s">
        <v>875</v>
      </c>
      <c r="F66" s="8"/>
      <c r="G66" s="56">
        <f t="shared" si="1"/>
        <v>75</v>
      </c>
      <c r="H66" s="55" t="s">
        <v>874</v>
      </c>
      <c r="I66" s="54"/>
      <c r="J66" s="53" t="str">
        <f t="shared" si="3"/>
        <v>12.01.2012 MT</v>
      </c>
    </row>
    <row r="67" spans="2:10" s="26" customFormat="1" x14ac:dyDescent="0.3">
      <c r="B67" s="94">
        <v>76</v>
      </c>
      <c r="C67" s="59" t="s">
        <v>873</v>
      </c>
      <c r="D67" s="58"/>
      <c r="E67" s="57" t="s">
        <v>828</v>
      </c>
      <c r="F67" s="8"/>
      <c r="G67" s="56">
        <f t="shared" si="1"/>
        <v>76</v>
      </c>
      <c r="H67" s="55" t="s">
        <v>872</v>
      </c>
      <c r="I67" s="54"/>
      <c r="J67" s="53" t="str">
        <f t="shared" si="3"/>
        <v>12.04.2011 D.Dirk</v>
      </c>
    </row>
    <row r="68" spans="2:10" s="26" customFormat="1" x14ac:dyDescent="0.3">
      <c r="B68" s="94">
        <v>77</v>
      </c>
      <c r="C68" s="59" t="s">
        <v>871</v>
      </c>
      <c r="D68" s="58"/>
      <c r="E68" s="57" t="s">
        <v>828</v>
      </c>
      <c r="F68" s="8"/>
      <c r="G68" s="56">
        <f t="shared" si="1"/>
        <v>77</v>
      </c>
      <c r="H68" s="55" t="s">
        <v>870</v>
      </c>
      <c r="I68" s="54"/>
      <c r="J68" s="53" t="str">
        <f t="shared" si="3"/>
        <v>12.04.2011 D.Dirk</v>
      </c>
    </row>
    <row r="69" spans="2:10" s="26" customFormat="1" ht="39.6" x14ac:dyDescent="0.3">
      <c r="B69" s="94">
        <v>78</v>
      </c>
      <c r="C69" s="59" t="s">
        <v>869</v>
      </c>
      <c r="D69" s="58"/>
      <c r="E69" s="57" t="s">
        <v>868</v>
      </c>
      <c r="F69" s="8"/>
      <c r="G69" s="56">
        <f t="shared" si="1"/>
        <v>78</v>
      </c>
      <c r="H69" s="55" t="s">
        <v>867</v>
      </c>
      <c r="I69" s="54"/>
      <c r="J69" s="53" t="str">
        <f t="shared" si="3"/>
        <v>29.05.2017 MT</v>
      </c>
    </row>
    <row r="70" spans="2:10" s="26" customFormat="1" x14ac:dyDescent="0.3">
      <c r="B70" s="94">
        <v>79</v>
      </c>
      <c r="C70" s="59" t="s">
        <v>866</v>
      </c>
      <c r="D70" s="58"/>
      <c r="E70" s="57" t="s">
        <v>828</v>
      </c>
      <c r="F70" s="8"/>
      <c r="G70" s="56">
        <f t="shared" si="1"/>
        <v>79</v>
      </c>
      <c r="H70" s="55" t="s">
        <v>865</v>
      </c>
      <c r="I70" s="54"/>
      <c r="J70" s="53" t="str">
        <f t="shared" si="3"/>
        <v>12.04.2011 D.Dirk</v>
      </c>
    </row>
    <row r="71" spans="2:10" s="26" customFormat="1" x14ac:dyDescent="0.3">
      <c r="B71" s="94">
        <v>80</v>
      </c>
      <c r="C71" s="59" t="s">
        <v>864</v>
      </c>
      <c r="D71" s="58"/>
      <c r="E71" s="57" t="s">
        <v>828</v>
      </c>
      <c r="F71" s="8"/>
      <c r="G71" s="56">
        <f t="shared" si="1"/>
        <v>80</v>
      </c>
      <c r="H71" s="55" t="s">
        <v>863</v>
      </c>
      <c r="I71" s="54"/>
      <c r="J71" s="53" t="str">
        <f t="shared" si="3"/>
        <v>12.04.2011 D.Dirk</v>
      </c>
    </row>
    <row r="72" spans="2:10" s="26" customFormat="1" x14ac:dyDescent="0.3">
      <c r="B72" s="94">
        <v>81</v>
      </c>
      <c r="C72" s="59" t="s">
        <v>862</v>
      </c>
      <c r="D72" s="58"/>
      <c r="E72" s="57" t="s">
        <v>828</v>
      </c>
      <c r="F72" s="8"/>
      <c r="G72" s="56">
        <f t="shared" si="1"/>
        <v>81</v>
      </c>
      <c r="H72" s="55" t="s">
        <v>861</v>
      </c>
      <c r="I72" s="54"/>
      <c r="J72" s="53" t="str">
        <f t="shared" si="3"/>
        <v>12.04.2011 D.Dirk</v>
      </c>
    </row>
    <row r="73" spans="2:10" s="26" customFormat="1" x14ac:dyDescent="0.3">
      <c r="B73" s="94">
        <v>82</v>
      </c>
      <c r="C73" s="59" t="s">
        <v>860</v>
      </c>
      <c r="D73" s="58"/>
      <c r="E73" s="57" t="s">
        <v>828</v>
      </c>
      <c r="F73" s="8"/>
      <c r="G73" s="56">
        <f t="shared" si="1"/>
        <v>82</v>
      </c>
      <c r="H73" s="55" t="s">
        <v>859</v>
      </c>
      <c r="I73" s="54"/>
      <c r="J73" s="53" t="str">
        <f t="shared" si="3"/>
        <v>12.04.2011 D.Dirk</v>
      </c>
    </row>
    <row r="74" spans="2:10" s="26" customFormat="1" x14ac:dyDescent="0.3">
      <c r="B74" s="94">
        <v>84</v>
      </c>
      <c r="C74" s="59" t="s">
        <v>858</v>
      </c>
      <c r="D74" s="58"/>
      <c r="E74" s="57" t="s">
        <v>857</v>
      </c>
      <c r="F74" s="8"/>
      <c r="G74" s="56">
        <f t="shared" si="1"/>
        <v>84</v>
      </c>
      <c r="H74" s="55" t="s">
        <v>856</v>
      </c>
      <c r="I74" s="54"/>
      <c r="J74" s="53" t="str">
        <f t="shared" si="3"/>
        <v>03.05.2012 MT</v>
      </c>
    </row>
    <row r="75" spans="2:10" s="26" customFormat="1" x14ac:dyDescent="0.3">
      <c r="B75" s="94">
        <v>85</v>
      </c>
      <c r="C75" s="59" t="s">
        <v>855</v>
      </c>
      <c r="D75" s="58"/>
      <c r="E75" s="57" t="s">
        <v>828</v>
      </c>
      <c r="F75" s="8"/>
      <c r="G75" s="56">
        <f t="shared" si="1"/>
        <v>85</v>
      </c>
      <c r="H75" s="55" t="s">
        <v>854</v>
      </c>
      <c r="I75" s="54"/>
      <c r="J75" s="53" t="str">
        <f t="shared" si="3"/>
        <v>12.04.2011 D.Dirk</v>
      </c>
    </row>
    <row r="76" spans="2:10" s="26" customFormat="1" x14ac:dyDescent="0.3">
      <c r="B76" s="94">
        <v>86</v>
      </c>
      <c r="C76" s="59" t="s">
        <v>853</v>
      </c>
      <c r="D76" s="58"/>
      <c r="E76" s="57" t="s">
        <v>828</v>
      </c>
      <c r="F76" s="8"/>
      <c r="G76" s="56">
        <f t="shared" si="1"/>
        <v>86</v>
      </c>
      <c r="H76" s="55" t="s">
        <v>852</v>
      </c>
      <c r="I76" s="54"/>
      <c r="J76" s="53" t="str">
        <f t="shared" si="3"/>
        <v>12.04.2011 D.Dirk</v>
      </c>
    </row>
    <row r="77" spans="2:10" s="26" customFormat="1" x14ac:dyDescent="0.3">
      <c r="B77" s="94">
        <v>87</v>
      </c>
      <c r="C77" s="59" t="s">
        <v>851</v>
      </c>
      <c r="D77" s="58"/>
      <c r="E77" s="57" t="s">
        <v>828</v>
      </c>
      <c r="F77" s="8"/>
      <c r="G77" s="56">
        <f t="shared" si="1"/>
        <v>87</v>
      </c>
      <c r="H77" s="55" t="s">
        <v>850</v>
      </c>
      <c r="I77" s="54"/>
      <c r="J77" s="53" t="str">
        <f t="shared" si="3"/>
        <v>12.04.2011 D.Dirk</v>
      </c>
    </row>
    <row r="78" spans="2:10" s="26" customFormat="1" x14ac:dyDescent="0.3">
      <c r="B78" s="94">
        <v>88</v>
      </c>
      <c r="C78" s="59" t="s">
        <v>849</v>
      </c>
      <c r="D78" s="58"/>
      <c r="E78" s="57" t="s">
        <v>828</v>
      </c>
      <c r="F78" s="8"/>
      <c r="G78" s="56">
        <f t="shared" si="1"/>
        <v>88</v>
      </c>
      <c r="H78" s="55" t="s">
        <v>848</v>
      </c>
      <c r="I78" s="54"/>
      <c r="J78" s="53" t="str">
        <f t="shared" si="3"/>
        <v>12.04.2011 D.Dirk</v>
      </c>
    </row>
    <row r="79" spans="2:10" s="26" customFormat="1" x14ac:dyDescent="0.3">
      <c r="B79" s="94">
        <v>89</v>
      </c>
      <c r="C79" s="59" t="s">
        <v>847</v>
      </c>
      <c r="D79" s="58"/>
      <c r="E79" s="57" t="s">
        <v>828</v>
      </c>
      <c r="F79" s="8"/>
      <c r="G79" s="56">
        <f t="shared" si="1"/>
        <v>89</v>
      </c>
      <c r="H79" s="55" t="s">
        <v>846</v>
      </c>
      <c r="I79" s="54"/>
      <c r="J79" s="53" t="str">
        <f t="shared" si="3"/>
        <v>12.04.2011 D.Dirk</v>
      </c>
    </row>
    <row r="80" spans="2:10" s="26" customFormat="1" x14ac:dyDescent="0.3">
      <c r="B80" s="94">
        <v>90</v>
      </c>
      <c r="C80" s="59" t="s">
        <v>845</v>
      </c>
      <c r="D80" s="58"/>
      <c r="E80" s="57" t="s">
        <v>828</v>
      </c>
      <c r="F80" s="8"/>
      <c r="G80" s="56">
        <f t="shared" ref="G80:G143" si="4">B80</f>
        <v>90</v>
      </c>
      <c r="H80" s="55" t="s">
        <v>844</v>
      </c>
      <c r="I80" s="54"/>
      <c r="J80" s="53" t="str">
        <f t="shared" si="3"/>
        <v>12.04.2011 D.Dirk</v>
      </c>
    </row>
    <row r="81" spans="2:10" s="26" customFormat="1" x14ac:dyDescent="0.3">
      <c r="B81" s="94">
        <v>91</v>
      </c>
      <c r="C81" s="59" t="s">
        <v>843</v>
      </c>
      <c r="D81" s="58"/>
      <c r="E81" s="57" t="s">
        <v>828</v>
      </c>
      <c r="F81" s="8"/>
      <c r="G81" s="56">
        <f t="shared" si="4"/>
        <v>91</v>
      </c>
      <c r="H81" s="55" t="s">
        <v>842</v>
      </c>
      <c r="I81" s="54"/>
      <c r="J81" s="53" t="str">
        <f t="shared" si="3"/>
        <v>12.04.2011 D.Dirk</v>
      </c>
    </row>
    <row r="82" spans="2:10" s="26" customFormat="1" x14ac:dyDescent="0.3">
      <c r="B82" s="94">
        <v>92</v>
      </c>
      <c r="C82" s="59" t="s">
        <v>841</v>
      </c>
      <c r="D82" s="58"/>
      <c r="E82" s="57" t="s">
        <v>828</v>
      </c>
      <c r="F82" s="8"/>
      <c r="G82" s="56">
        <f t="shared" si="4"/>
        <v>92</v>
      </c>
      <c r="H82" s="55" t="s">
        <v>840</v>
      </c>
      <c r="I82" s="54"/>
      <c r="J82" s="53" t="str">
        <f t="shared" si="3"/>
        <v>12.04.2011 D.Dirk</v>
      </c>
    </row>
    <row r="83" spans="2:10" s="26" customFormat="1" x14ac:dyDescent="0.3">
      <c r="B83" s="94">
        <v>93</v>
      </c>
      <c r="C83" s="59" t="s">
        <v>839</v>
      </c>
      <c r="D83" s="58"/>
      <c r="E83" s="57" t="s">
        <v>828</v>
      </c>
      <c r="F83" s="8"/>
      <c r="G83" s="56">
        <f t="shared" si="4"/>
        <v>93</v>
      </c>
      <c r="H83" s="55" t="s">
        <v>838</v>
      </c>
      <c r="I83" s="54"/>
      <c r="J83" s="53" t="str">
        <f t="shared" si="3"/>
        <v>12.04.2011 D.Dirk</v>
      </c>
    </row>
    <row r="84" spans="2:10" s="26" customFormat="1" x14ac:dyDescent="0.3">
      <c r="B84" s="94">
        <v>94</v>
      </c>
      <c r="C84" s="59" t="s">
        <v>837</v>
      </c>
      <c r="D84" s="58"/>
      <c r="E84" s="57" t="s">
        <v>828</v>
      </c>
      <c r="F84" s="8"/>
      <c r="G84" s="56">
        <f t="shared" si="4"/>
        <v>94</v>
      </c>
      <c r="H84" s="55" t="s">
        <v>836</v>
      </c>
      <c r="I84" s="54"/>
      <c r="J84" s="53" t="str">
        <f t="shared" si="3"/>
        <v>12.04.2011 D.Dirk</v>
      </c>
    </row>
    <row r="85" spans="2:10" s="26" customFormat="1" x14ac:dyDescent="0.3">
      <c r="B85" s="94">
        <v>95</v>
      </c>
      <c r="C85" s="59" t="s">
        <v>835</v>
      </c>
      <c r="D85" s="58"/>
      <c r="E85" s="57" t="s">
        <v>828</v>
      </c>
      <c r="F85" s="8"/>
      <c r="G85" s="56">
        <f t="shared" si="4"/>
        <v>95</v>
      </c>
      <c r="H85" s="55" t="s">
        <v>834</v>
      </c>
      <c r="I85" s="54"/>
      <c r="J85" s="53" t="str">
        <f t="shared" si="3"/>
        <v>12.04.2011 D.Dirk</v>
      </c>
    </row>
    <row r="86" spans="2:10" s="26" customFormat="1" x14ac:dyDescent="0.3">
      <c r="B86" s="94">
        <v>97</v>
      </c>
      <c r="C86" s="59" t="s">
        <v>833</v>
      </c>
      <c r="D86" s="58"/>
      <c r="E86" s="57" t="s">
        <v>694</v>
      </c>
      <c r="F86" s="8"/>
      <c r="G86" s="56">
        <f t="shared" si="4"/>
        <v>97</v>
      </c>
      <c r="H86" s="55" t="s">
        <v>832</v>
      </c>
      <c r="I86" s="54"/>
      <c r="J86" s="53" t="str">
        <f t="shared" si="3"/>
        <v>02.04.2012 MT</v>
      </c>
    </row>
    <row r="87" spans="2:10" s="26" customFormat="1" x14ac:dyDescent="0.3">
      <c r="B87" s="94">
        <v>98</v>
      </c>
      <c r="C87" s="59" t="s">
        <v>831</v>
      </c>
      <c r="D87" s="58"/>
      <c r="E87" s="57" t="s">
        <v>828</v>
      </c>
      <c r="F87" s="8"/>
      <c r="G87" s="56">
        <f t="shared" si="4"/>
        <v>98</v>
      </c>
      <c r="H87" s="55" t="s">
        <v>830</v>
      </c>
      <c r="I87" s="54"/>
      <c r="J87" s="53" t="str">
        <f t="shared" si="3"/>
        <v>12.04.2011 D.Dirk</v>
      </c>
    </row>
    <row r="88" spans="2:10" s="26" customFormat="1" x14ac:dyDescent="0.3">
      <c r="B88" s="94">
        <v>99</v>
      </c>
      <c r="C88" s="59" t="s">
        <v>829</v>
      </c>
      <c r="D88" s="58"/>
      <c r="E88" s="57" t="s">
        <v>828</v>
      </c>
      <c r="F88" s="8"/>
      <c r="G88" s="56">
        <f t="shared" si="4"/>
        <v>99</v>
      </c>
      <c r="H88" s="55" t="s">
        <v>827</v>
      </c>
      <c r="I88" s="54"/>
      <c r="J88" s="53" t="str">
        <f t="shared" si="3"/>
        <v>12.04.2011 D.Dirk</v>
      </c>
    </row>
    <row r="89" spans="2:10" s="26" customFormat="1" ht="39.6" x14ac:dyDescent="0.3">
      <c r="B89" s="94">
        <v>101</v>
      </c>
      <c r="C89" s="59" t="s">
        <v>826</v>
      </c>
      <c r="D89" s="58"/>
      <c r="E89" s="57" t="s">
        <v>825</v>
      </c>
      <c r="F89" s="8"/>
      <c r="G89" s="56">
        <f t="shared" si="4"/>
        <v>101</v>
      </c>
      <c r="H89" s="55" t="s">
        <v>824</v>
      </c>
      <c r="I89" s="54"/>
      <c r="J89" s="53" t="str">
        <f t="shared" ref="J89:J120" si="5">IF(E89="","",E89)</f>
        <v>09.03.2016 MT</v>
      </c>
    </row>
    <row r="90" spans="2:10" s="26" customFormat="1" x14ac:dyDescent="0.3">
      <c r="B90" s="94">
        <v>102</v>
      </c>
      <c r="C90" s="59" t="s">
        <v>823</v>
      </c>
      <c r="D90" s="58"/>
      <c r="E90" s="57" t="s">
        <v>822</v>
      </c>
      <c r="F90" s="8"/>
      <c r="G90" s="56">
        <f t="shared" si="4"/>
        <v>102</v>
      </c>
      <c r="H90" s="55" t="s">
        <v>821</v>
      </c>
      <c r="I90" s="54"/>
      <c r="J90" s="53" t="str">
        <f t="shared" si="5"/>
        <v>10.02.2012 MT</v>
      </c>
    </row>
    <row r="91" spans="2:10" s="26" customFormat="1" x14ac:dyDescent="0.3">
      <c r="B91" s="94">
        <v>103</v>
      </c>
      <c r="C91" s="59" t="s">
        <v>820</v>
      </c>
      <c r="D91" s="58"/>
      <c r="E91" s="57" t="s">
        <v>726</v>
      </c>
      <c r="F91" s="8"/>
      <c r="G91" s="56">
        <f t="shared" si="4"/>
        <v>103</v>
      </c>
      <c r="H91" s="55" t="s">
        <v>819</v>
      </c>
      <c r="I91" s="58"/>
      <c r="J91" s="53" t="str">
        <f t="shared" si="5"/>
        <v>10.11.2011 MT</v>
      </c>
    </row>
    <row r="92" spans="2:10" s="26" customFormat="1" x14ac:dyDescent="0.3">
      <c r="B92" s="94">
        <v>104</v>
      </c>
      <c r="C92" s="59" t="s">
        <v>818</v>
      </c>
      <c r="D92" s="58"/>
      <c r="E92" s="57" t="s">
        <v>726</v>
      </c>
      <c r="F92" s="8"/>
      <c r="G92" s="56">
        <f t="shared" si="4"/>
        <v>104</v>
      </c>
      <c r="H92" s="55" t="s">
        <v>817</v>
      </c>
      <c r="I92" s="58"/>
      <c r="J92" s="53" t="str">
        <f t="shared" si="5"/>
        <v>10.11.2011 MT</v>
      </c>
    </row>
    <row r="93" spans="2:10" s="26" customFormat="1" x14ac:dyDescent="0.3">
      <c r="B93" s="94">
        <v>106</v>
      </c>
      <c r="C93" s="59" t="s">
        <v>816</v>
      </c>
      <c r="D93" s="58"/>
      <c r="E93" s="57" t="s">
        <v>726</v>
      </c>
      <c r="F93" s="8"/>
      <c r="G93" s="56">
        <f t="shared" si="4"/>
        <v>106</v>
      </c>
      <c r="H93" s="55" t="s">
        <v>815</v>
      </c>
      <c r="I93" s="58"/>
      <c r="J93" s="53" t="str">
        <f t="shared" si="5"/>
        <v>10.11.2011 MT</v>
      </c>
    </row>
    <row r="94" spans="2:10" s="26" customFormat="1" x14ac:dyDescent="0.3">
      <c r="B94" s="94">
        <v>107</v>
      </c>
      <c r="C94" s="59" t="s">
        <v>814</v>
      </c>
      <c r="D94" s="58"/>
      <c r="E94" s="57" t="s">
        <v>726</v>
      </c>
      <c r="F94" s="8"/>
      <c r="G94" s="56">
        <f t="shared" si="4"/>
        <v>107</v>
      </c>
      <c r="H94" s="55" t="s">
        <v>813</v>
      </c>
      <c r="I94" s="58"/>
      <c r="J94" s="53" t="str">
        <f t="shared" si="5"/>
        <v>10.11.2011 MT</v>
      </c>
    </row>
    <row r="95" spans="2:10" s="26" customFormat="1" x14ac:dyDescent="0.3">
      <c r="B95" s="94">
        <v>108</v>
      </c>
      <c r="C95" s="59" t="s">
        <v>812</v>
      </c>
      <c r="D95" s="58"/>
      <c r="E95" s="57" t="s">
        <v>726</v>
      </c>
      <c r="F95" s="8"/>
      <c r="G95" s="56">
        <f t="shared" si="4"/>
        <v>108</v>
      </c>
      <c r="H95" s="55" t="s">
        <v>811</v>
      </c>
      <c r="I95" s="58"/>
      <c r="J95" s="53" t="str">
        <f t="shared" si="5"/>
        <v>10.11.2011 MT</v>
      </c>
    </row>
    <row r="96" spans="2:10" s="26" customFormat="1" x14ac:dyDescent="0.3">
      <c r="B96" s="94">
        <v>109</v>
      </c>
      <c r="C96" s="59" t="s">
        <v>810</v>
      </c>
      <c r="D96" s="58"/>
      <c r="E96" s="57" t="s">
        <v>726</v>
      </c>
      <c r="F96" s="8"/>
      <c r="G96" s="56">
        <f t="shared" si="4"/>
        <v>109</v>
      </c>
      <c r="H96" s="55" t="s">
        <v>809</v>
      </c>
      <c r="I96" s="58"/>
      <c r="J96" s="53" t="str">
        <f t="shared" si="5"/>
        <v>10.11.2011 MT</v>
      </c>
    </row>
    <row r="97" spans="2:10" s="26" customFormat="1" x14ac:dyDescent="0.3">
      <c r="B97" s="94">
        <v>110</v>
      </c>
      <c r="C97" s="59" t="s">
        <v>808</v>
      </c>
      <c r="D97" s="58"/>
      <c r="E97" s="57" t="s">
        <v>726</v>
      </c>
      <c r="F97" s="8"/>
      <c r="G97" s="56">
        <f t="shared" si="4"/>
        <v>110</v>
      </c>
      <c r="H97" s="55" t="s">
        <v>807</v>
      </c>
      <c r="I97" s="58"/>
      <c r="J97" s="53" t="str">
        <f t="shared" si="5"/>
        <v>10.11.2011 MT</v>
      </c>
    </row>
    <row r="98" spans="2:10" s="26" customFormat="1" x14ac:dyDescent="0.3">
      <c r="B98" s="94">
        <v>111</v>
      </c>
      <c r="C98" s="59" t="s">
        <v>806</v>
      </c>
      <c r="D98" s="58"/>
      <c r="E98" s="57" t="s">
        <v>726</v>
      </c>
      <c r="F98" s="8"/>
      <c r="G98" s="56">
        <f t="shared" si="4"/>
        <v>111</v>
      </c>
      <c r="H98" s="55" t="s">
        <v>805</v>
      </c>
      <c r="I98" s="58"/>
      <c r="J98" s="53" t="str">
        <f t="shared" si="5"/>
        <v>10.11.2011 MT</v>
      </c>
    </row>
    <row r="99" spans="2:10" s="26" customFormat="1" x14ac:dyDescent="0.3">
      <c r="B99" s="94">
        <v>112</v>
      </c>
      <c r="C99" s="59" t="s">
        <v>804</v>
      </c>
      <c r="D99" s="58"/>
      <c r="E99" s="57" t="s">
        <v>726</v>
      </c>
      <c r="F99" s="8"/>
      <c r="G99" s="56">
        <f t="shared" si="4"/>
        <v>112</v>
      </c>
      <c r="H99" s="55" t="s">
        <v>803</v>
      </c>
      <c r="I99" s="58"/>
      <c r="J99" s="53" t="str">
        <f t="shared" si="5"/>
        <v>10.11.2011 MT</v>
      </c>
    </row>
    <row r="100" spans="2:10" s="26" customFormat="1" x14ac:dyDescent="0.3">
      <c r="B100" s="94">
        <v>113</v>
      </c>
      <c r="C100" s="59" t="s">
        <v>802</v>
      </c>
      <c r="D100" s="58"/>
      <c r="E100" s="57" t="s">
        <v>726</v>
      </c>
      <c r="F100" s="8"/>
      <c r="G100" s="56">
        <f t="shared" si="4"/>
        <v>113</v>
      </c>
      <c r="H100" s="55" t="s">
        <v>801</v>
      </c>
      <c r="I100" s="58"/>
      <c r="J100" s="53" t="str">
        <f t="shared" si="5"/>
        <v>10.11.2011 MT</v>
      </c>
    </row>
    <row r="101" spans="2:10" s="26" customFormat="1" x14ac:dyDescent="0.3">
      <c r="B101" s="94">
        <v>114</v>
      </c>
      <c r="C101" s="59" t="s">
        <v>800</v>
      </c>
      <c r="D101" s="58"/>
      <c r="E101" s="57" t="s">
        <v>726</v>
      </c>
      <c r="F101" s="8"/>
      <c r="G101" s="56">
        <f t="shared" si="4"/>
        <v>114</v>
      </c>
      <c r="H101" s="55" t="s">
        <v>799</v>
      </c>
      <c r="I101" s="58"/>
      <c r="J101" s="53" t="str">
        <f t="shared" si="5"/>
        <v>10.11.2011 MT</v>
      </c>
    </row>
    <row r="102" spans="2:10" s="26" customFormat="1" x14ac:dyDescent="0.3">
      <c r="B102" s="94">
        <v>115</v>
      </c>
      <c r="C102" s="59" t="s">
        <v>798</v>
      </c>
      <c r="D102" s="58"/>
      <c r="E102" s="57" t="s">
        <v>726</v>
      </c>
      <c r="F102" s="8"/>
      <c r="G102" s="56">
        <f t="shared" si="4"/>
        <v>115</v>
      </c>
      <c r="H102" s="55" t="s">
        <v>797</v>
      </c>
      <c r="I102" s="58"/>
      <c r="J102" s="53" t="str">
        <f t="shared" si="5"/>
        <v>10.11.2011 MT</v>
      </c>
    </row>
    <row r="103" spans="2:10" s="26" customFormat="1" x14ac:dyDescent="0.3">
      <c r="B103" s="94">
        <v>116</v>
      </c>
      <c r="C103" s="59" t="s">
        <v>796</v>
      </c>
      <c r="D103" s="58"/>
      <c r="E103" s="57" t="s">
        <v>726</v>
      </c>
      <c r="F103" s="8"/>
      <c r="G103" s="56">
        <f t="shared" si="4"/>
        <v>116</v>
      </c>
      <c r="H103" s="55" t="s">
        <v>795</v>
      </c>
      <c r="I103" s="58"/>
      <c r="J103" s="53" t="str">
        <f t="shared" si="5"/>
        <v>10.11.2011 MT</v>
      </c>
    </row>
    <row r="104" spans="2:10" s="26" customFormat="1" x14ac:dyDescent="0.3">
      <c r="B104" s="94">
        <v>117</v>
      </c>
      <c r="C104" s="59" t="s">
        <v>794</v>
      </c>
      <c r="D104" s="58"/>
      <c r="E104" s="57" t="s">
        <v>726</v>
      </c>
      <c r="F104" s="8"/>
      <c r="G104" s="56">
        <f t="shared" si="4"/>
        <v>117</v>
      </c>
      <c r="H104" s="55" t="s">
        <v>793</v>
      </c>
      <c r="I104" s="58"/>
      <c r="J104" s="53" t="str">
        <f t="shared" si="5"/>
        <v>10.11.2011 MT</v>
      </c>
    </row>
    <row r="105" spans="2:10" s="26" customFormat="1" x14ac:dyDescent="0.3">
      <c r="B105" s="94">
        <v>118</v>
      </c>
      <c r="C105" s="59" t="s">
        <v>792</v>
      </c>
      <c r="D105" s="58"/>
      <c r="E105" s="57" t="s">
        <v>771</v>
      </c>
      <c r="F105" s="8"/>
      <c r="G105" s="56">
        <f t="shared" si="4"/>
        <v>118</v>
      </c>
      <c r="H105" s="55" t="s">
        <v>791</v>
      </c>
      <c r="I105" s="58"/>
      <c r="J105" s="53" t="str">
        <f t="shared" si="5"/>
        <v>31.01.2012 MT</v>
      </c>
    </row>
    <row r="106" spans="2:10" s="26" customFormat="1" x14ac:dyDescent="0.3">
      <c r="B106" s="94">
        <v>119</v>
      </c>
      <c r="C106" s="59" t="s">
        <v>790</v>
      </c>
      <c r="D106" s="58"/>
      <c r="E106" s="57" t="s">
        <v>771</v>
      </c>
      <c r="F106" s="8"/>
      <c r="G106" s="56">
        <f t="shared" si="4"/>
        <v>119</v>
      </c>
      <c r="H106" s="55" t="s">
        <v>789</v>
      </c>
      <c r="I106" s="58"/>
      <c r="J106" s="53" t="str">
        <f t="shared" si="5"/>
        <v>31.01.2012 MT</v>
      </c>
    </row>
    <row r="107" spans="2:10" s="26" customFormat="1" x14ac:dyDescent="0.3">
      <c r="B107" s="94">
        <v>120</v>
      </c>
      <c r="C107" s="59" t="s">
        <v>788</v>
      </c>
      <c r="D107" s="58"/>
      <c r="E107" s="57" t="s">
        <v>771</v>
      </c>
      <c r="F107" s="8"/>
      <c r="G107" s="56">
        <f t="shared" si="4"/>
        <v>120</v>
      </c>
      <c r="H107" s="55" t="s">
        <v>787</v>
      </c>
      <c r="I107" s="58"/>
      <c r="J107" s="53" t="str">
        <f t="shared" si="5"/>
        <v>31.01.2012 MT</v>
      </c>
    </row>
    <row r="108" spans="2:10" s="26" customFormat="1" x14ac:dyDescent="0.3">
      <c r="B108" s="94">
        <v>121</v>
      </c>
      <c r="C108" s="59" t="s">
        <v>786</v>
      </c>
      <c r="D108" s="58"/>
      <c r="E108" s="57" t="s">
        <v>771</v>
      </c>
      <c r="F108" s="8"/>
      <c r="G108" s="56">
        <f t="shared" si="4"/>
        <v>121</v>
      </c>
      <c r="H108" s="55" t="s">
        <v>785</v>
      </c>
      <c r="I108" s="58"/>
      <c r="J108" s="53" t="str">
        <f t="shared" si="5"/>
        <v>31.01.2012 MT</v>
      </c>
    </row>
    <row r="109" spans="2:10" s="26" customFormat="1" x14ac:dyDescent="0.3">
      <c r="B109" s="94">
        <v>122</v>
      </c>
      <c r="C109" s="59" t="s">
        <v>784</v>
      </c>
      <c r="D109" s="58"/>
      <c r="E109" s="57" t="s">
        <v>771</v>
      </c>
      <c r="F109" s="8"/>
      <c r="G109" s="56">
        <f t="shared" si="4"/>
        <v>122</v>
      </c>
      <c r="H109" s="55" t="s">
        <v>783</v>
      </c>
      <c r="I109" s="58"/>
      <c r="J109" s="53" t="str">
        <f t="shared" si="5"/>
        <v>31.01.2012 MT</v>
      </c>
    </row>
    <row r="110" spans="2:10" s="26" customFormat="1" x14ac:dyDescent="0.3">
      <c r="B110" s="94">
        <v>123</v>
      </c>
      <c r="C110" s="59" t="s">
        <v>782</v>
      </c>
      <c r="D110" s="58"/>
      <c r="E110" s="57" t="s">
        <v>771</v>
      </c>
      <c r="F110" s="8"/>
      <c r="G110" s="56">
        <f t="shared" si="4"/>
        <v>123</v>
      </c>
      <c r="H110" s="55" t="s">
        <v>781</v>
      </c>
      <c r="I110" s="58"/>
      <c r="J110" s="53" t="str">
        <f t="shared" si="5"/>
        <v>31.01.2012 MT</v>
      </c>
    </row>
    <row r="111" spans="2:10" s="26" customFormat="1" x14ac:dyDescent="0.3">
      <c r="B111" s="94">
        <v>124</v>
      </c>
      <c r="C111" s="59" t="s">
        <v>780</v>
      </c>
      <c r="D111" s="58"/>
      <c r="E111" s="57" t="s">
        <v>771</v>
      </c>
      <c r="F111" s="8"/>
      <c r="G111" s="56">
        <f t="shared" si="4"/>
        <v>124</v>
      </c>
      <c r="H111" s="55" t="s">
        <v>779</v>
      </c>
      <c r="I111" s="58"/>
      <c r="J111" s="53" t="str">
        <f t="shared" si="5"/>
        <v>31.01.2012 MT</v>
      </c>
    </row>
    <row r="112" spans="2:10" s="26" customFormat="1" x14ac:dyDescent="0.3">
      <c r="B112" s="94">
        <v>125</v>
      </c>
      <c r="C112" s="59" t="s">
        <v>778</v>
      </c>
      <c r="D112" s="58"/>
      <c r="E112" s="57" t="s">
        <v>771</v>
      </c>
      <c r="F112" s="8"/>
      <c r="G112" s="56">
        <f t="shared" si="4"/>
        <v>125</v>
      </c>
      <c r="H112" s="55" t="s">
        <v>777</v>
      </c>
      <c r="I112" s="58"/>
      <c r="J112" s="53" t="str">
        <f t="shared" si="5"/>
        <v>31.01.2012 MT</v>
      </c>
    </row>
    <row r="113" spans="2:10" s="26" customFormat="1" x14ac:dyDescent="0.3">
      <c r="B113" s="94">
        <v>126</v>
      </c>
      <c r="C113" s="59" t="s">
        <v>776</v>
      </c>
      <c r="D113" s="58"/>
      <c r="E113" s="57" t="s">
        <v>771</v>
      </c>
      <c r="F113" s="8"/>
      <c r="G113" s="56">
        <f t="shared" si="4"/>
        <v>126</v>
      </c>
      <c r="H113" s="55" t="s">
        <v>775</v>
      </c>
      <c r="I113" s="58"/>
      <c r="J113" s="53" t="str">
        <f t="shared" si="5"/>
        <v>31.01.2012 MT</v>
      </c>
    </row>
    <row r="114" spans="2:10" s="26" customFormat="1" x14ac:dyDescent="0.3">
      <c r="B114" s="94">
        <v>127</v>
      </c>
      <c r="C114" s="59" t="s">
        <v>774</v>
      </c>
      <c r="D114" s="58"/>
      <c r="E114" s="57" t="s">
        <v>771</v>
      </c>
      <c r="F114" s="8"/>
      <c r="G114" s="56">
        <f t="shared" si="4"/>
        <v>127</v>
      </c>
      <c r="H114" s="55" t="s">
        <v>773</v>
      </c>
      <c r="I114" s="58"/>
      <c r="J114" s="53" t="str">
        <f t="shared" si="5"/>
        <v>31.01.2012 MT</v>
      </c>
    </row>
    <row r="115" spans="2:10" s="26" customFormat="1" x14ac:dyDescent="0.3">
      <c r="B115" s="94">
        <v>128</v>
      </c>
      <c r="C115" s="59" t="s">
        <v>772</v>
      </c>
      <c r="D115" s="58"/>
      <c r="E115" s="57" t="s">
        <v>771</v>
      </c>
      <c r="F115" s="8"/>
      <c r="G115" s="98">
        <f t="shared" si="4"/>
        <v>128</v>
      </c>
      <c r="H115" s="55" t="s">
        <v>770</v>
      </c>
      <c r="I115" s="58"/>
      <c r="J115" s="53" t="str">
        <f t="shared" si="5"/>
        <v>31.01.2012 MT</v>
      </c>
    </row>
    <row r="116" spans="2:10" s="26" customFormat="1" x14ac:dyDescent="0.3">
      <c r="B116" s="94">
        <v>130</v>
      </c>
      <c r="C116" s="59" t="s">
        <v>769</v>
      </c>
      <c r="D116" s="58"/>
      <c r="E116" s="57" t="s">
        <v>611</v>
      </c>
      <c r="F116" s="8"/>
      <c r="G116" s="56">
        <f t="shared" si="4"/>
        <v>130</v>
      </c>
      <c r="H116" s="55" t="s">
        <v>768</v>
      </c>
      <c r="I116" s="58"/>
      <c r="J116" s="53" t="str">
        <f t="shared" si="5"/>
        <v>17.11.2014 MT</v>
      </c>
    </row>
    <row r="117" spans="2:10" s="26" customFormat="1" x14ac:dyDescent="0.3">
      <c r="B117" s="94">
        <v>131</v>
      </c>
      <c r="C117" s="59" t="s">
        <v>767</v>
      </c>
      <c r="D117" s="58"/>
      <c r="E117" s="57" t="s">
        <v>726</v>
      </c>
      <c r="F117" s="8"/>
      <c r="G117" s="56">
        <f t="shared" si="4"/>
        <v>131</v>
      </c>
      <c r="H117" s="55" t="s">
        <v>766</v>
      </c>
      <c r="I117" s="58"/>
      <c r="J117" s="53" t="str">
        <f t="shared" si="5"/>
        <v>10.11.2011 MT</v>
      </c>
    </row>
    <row r="118" spans="2:10" s="26" customFormat="1" x14ac:dyDescent="0.3">
      <c r="B118" s="94">
        <v>132</v>
      </c>
      <c r="C118" s="59" t="s">
        <v>765</v>
      </c>
      <c r="D118" s="58"/>
      <c r="E118" s="57" t="s">
        <v>726</v>
      </c>
      <c r="F118" s="8"/>
      <c r="G118" s="98">
        <f t="shared" si="4"/>
        <v>132</v>
      </c>
      <c r="H118" s="55" t="s">
        <v>764</v>
      </c>
      <c r="I118" s="58"/>
      <c r="J118" s="53" t="str">
        <f t="shared" si="5"/>
        <v>10.11.2011 MT</v>
      </c>
    </row>
    <row r="119" spans="2:10" s="26" customFormat="1" x14ac:dyDescent="0.3">
      <c r="B119" s="94">
        <v>133</v>
      </c>
      <c r="C119" s="59" t="s">
        <v>763</v>
      </c>
      <c r="D119" s="58"/>
      <c r="E119" s="57" t="s">
        <v>726</v>
      </c>
      <c r="F119" s="8"/>
      <c r="G119" s="98">
        <f t="shared" si="4"/>
        <v>133</v>
      </c>
      <c r="H119" s="55" t="s">
        <v>762</v>
      </c>
      <c r="I119" s="58"/>
      <c r="J119" s="53" t="str">
        <f t="shared" si="5"/>
        <v>10.11.2011 MT</v>
      </c>
    </row>
    <row r="120" spans="2:10" s="26" customFormat="1" x14ac:dyDescent="0.3">
      <c r="B120" s="94">
        <v>134</v>
      </c>
      <c r="C120" s="59" t="s">
        <v>761</v>
      </c>
      <c r="D120" s="58"/>
      <c r="E120" s="57" t="s">
        <v>726</v>
      </c>
      <c r="F120" s="8"/>
      <c r="G120" s="98">
        <f t="shared" si="4"/>
        <v>134</v>
      </c>
      <c r="H120" s="55" t="s">
        <v>760</v>
      </c>
      <c r="I120" s="58"/>
      <c r="J120" s="53" t="str">
        <f t="shared" si="5"/>
        <v>10.11.2011 MT</v>
      </c>
    </row>
    <row r="121" spans="2:10" s="26" customFormat="1" x14ac:dyDescent="0.3">
      <c r="B121" s="94">
        <v>136</v>
      </c>
      <c r="C121" s="59" t="s">
        <v>759</v>
      </c>
      <c r="D121" s="58"/>
      <c r="E121" s="57" t="s">
        <v>726</v>
      </c>
      <c r="F121" s="8"/>
      <c r="G121" s="98">
        <f t="shared" si="4"/>
        <v>136</v>
      </c>
      <c r="H121" s="55" t="s">
        <v>758</v>
      </c>
      <c r="I121" s="58"/>
      <c r="J121" s="53" t="str">
        <f t="shared" ref="J121:J152" si="6">IF(E121="","",E121)</f>
        <v>10.11.2011 MT</v>
      </c>
    </row>
    <row r="122" spans="2:10" s="26" customFormat="1" x14ac:dyDescent="0.3">
      <c r="B122" s="94">
        <v>137</v>
      </c>
      <c r="C122" s="59" t="s">
        <v>757</v>
      </c>
      <c r="D122" s="58"/>
      <c r="E122" s="57" t="s">
        <v>726</v>
      </c>
      <c r="F122" s="8"/>
      <c r="G122" s="98">
        <f t="shared" si="4"/>
        <v>137</v>
      </c>
      <c r="H122" s="55" t="s">
        <v>756</v>
      </c>
      <c r="I122" s="58"/>
      <c r="J122" s="53" t="str">
        <f t="shared" si="6"/>
        <v>10.11.2011 MT</v>
      </c>
    </row>
    <row r="123" spans="2:10" s="26" customFormat="1" x14ac:dyDescent="0.3">
      <c r="B123" s="94">
        <v>138</v>
      </c>
      <c r="C123" s="59" t="s">
        <v>755</v>
      </c>
      <c r="D123" s="58"/>
      <c r="E123" s="57" t="s">
        <v>726</v>
      </c>
      <c r="F123" s="8"/>
      <c r="G123" s="98">
        <f t="shared" si="4"/>
        <v>138</v>
      </c>
      <c r="H123" s="55" t="s">
        <v>754</v>
      </c>
      <c r="I123" s="58"/>
      <c r="J123" s="53" t="str">
        <f t="shared" si="6"/>
        <v>10.11.2011 MT</v>
      </c>
    </row>
    <row r="124" spans="2:10" s="26" customFormat="1" x14ac:dyDescent="0.3">
      <c r="B124" s="94">
        <v>139</v>
      </c>
      <c r="C124" s="59" t="s">
        <v>753</v>
      </c>
      <c r="D124" s="58"/>
      <c r="E124" s="57" t="s">
        <v>726</v>
      </c>
      <c r="F124" s="8"/>
      <c r="G124" s="98">
        <f t="shared" si="4"/>
        <v>139</v>
      </c>
      <c r="H124" s="55" t="s">
        <v>752</v>
      </c>
      <c r="I124" s="58"/>
      <c r="J124" s="53" t="str">
        <f t="shared" si="6"/>
        <v>10.11.2011 MT</v>
      </c>
    </row>
    <row r="125" spans="2:10" s="26" customFormat="1" x14ac:dyDescent="0.3">
      <c r="B125" s="94">
        <v>140</v>
      </c>
      <c r="C125" s="59" t="s">
        <v>751</v>
      </c>
      <c r="D125" s="58"/>
      <c r="E125" s="57" t="s">
        <v>726</v>
      </c>
      <c r="F125" s="8"/>
      <c r="G125" s="98">
        <f t="shared" si="4"/>
        <v>140</v>
      </c>
      <c r="H125" s="55" t="s">
        <v>750</v>
      </c>
      <c r="I125" s="58"/>
      <c r="J125" s="53" t="str">
        <f t="shared" si="6"/>
        <v>10.11.2011 MT</v>
      </c>
    </row>
    <row r="126" spans="2:10" s="26" customFormat="1" x14ac:dyDescent="0.3">
      <c r="B126" s="94">
        <v>141</v>
      </c>
      <c r="C126" s="59" t="s">
        <v>749</v>
      </c>
      <c r="D126" s="58"/>
      <c r="E126" s="57" t="s">
        <v>726</v>
      </c>
      <c r="F126" s="8"/>
      <c r="G126" s="98">
        <f t="shared" si="4"/>
        <v>141</v>
      </c>
      <c r="H126" s="55" t="s">
        <v>748</v>
      </c>
      <c r="I126" s="58"/>
      <c r="J126" s="53" t="str">
        <f t="shared" si="6"/>
        <v>10.11.2011 MT</v>
      </c>
    </row>
    <row r="127" spans="2:10" s="26" customFormat="1" x14ac:dyDescent="0.3">
      <c r="B127" s="94">
        <v>142</v>
      </c>
      <c r="C127" s="59" t="s">
        <v>747</v>
      </c>
      <c r="D127" s="58"/>
      <c r="E127" s="57" t="s">
        <v>726</v>
      </c>
      <c r="F127" s="8"/>
      <c r="G127" s="98">
        <f t="shared" si="4"/>
        <v>142</v>
      </c>
      <c r="H127" s="55" t="s">
        <v>746</v>
      </c>
      <c r="I127" s="58"/>
      <c r="J127" s="53" t="str">
        <f t="shared" si="6"/>
        <v>10.11.2011 MT</v>
      </c>
    </row>
    <row r="128" spans="2:10" s="26" customFormat="1" x14ac:dyDescent="0.3">
      <c r="B128" s="94">
        <v>143</v>
      </c>
      <c r="C128" s="59" t="s">
        <v>745</v>
      </c>
      <c r="D128" s="58"/>
      <c r="E128" s="57" t="s">
        <v>726</v>
      </c>
      <c r="F128" s="8"/>
      <c r="G128" s="98">
        <f t="shared" si="4"/>
        <v>143</v>
      </c>
      <c r="H128" s="55" t="s">
        <v>744</v>
      </c>
      <c r="I128" s="58"/>
      <c r="J128" s="53" t="str">
        <f t="shared" si="6"/>
        <v>10.11.2011 MT</v>
      </c>
    </row>
    <row r="129" spans="2:10" s="26" customFormat="1" x14ac:dyDescent="0.3">
      <c r="B129" s="94">
        <v>144</v>
      </c>
      <c r="C129" s="59" t="s">
        <v>743</v>
      </c>
      <c r="D129" s="58"/>
      <c r="E129" s="57" t="s">
        <v>726</v>
      </c>
      <c r="F129" s="8"/>
      <c r="G129" s="98">
        <f t="shared" si="4"/>
        <v>144</v>
      </c>
      <c r="H129" s="55" t="s">
        <v>742</v>
      </c>
      <c r="I129" s="58"/>
      <c r="J129" s="53" t="str">
        <f t="shared" si="6"/>
        <v>10.11.2011 MT</v>
      </c>
    </row>
    <row r="130" spans="2:10" s="26" customFormat="1" x14ac:dyDescent="0.3">
      <c r="B130" s="94">
        <v>145</v>
      </c>
      <c r="C130" s="59" t="s">
        <v>741</v>
      </c>
      <c r="D130" s="58"/>
      <c r="E130" s="57" t="s">
        <v>726</v>
      </c>
      <c r="F130" s="8"/>
      <c r="G130" s="98">
        <f t="shared" si="4"/>
        <v>145</v>
      </c>
      <c r="H130" s="55" t="s">
        <v>740</v>
      </c>
      <c r="I130" s="58"/>
      <c r="J130" s="53" t="str">
        <f t="shared" si="6"/>
        <v>10.11.2011 MT</v>
      </c>
    </row>
    <row r="131" spans="2:10" s="26" customFormat="1" x14ac:dyDescent="0.3">
      <c r="B131" s="94">
        <v>146</v>
      </c>
      <c r="C131" s="59" t="s">
        <v>739</v>
      </c>
      <c r="D131" s="58"/>
      <c r="E131" s="57" t="s">
        <v>726</v>
      </c>
      <c r="F131" s="8"/>
      <c r="G131" s="56">
        <f t="shared" si="4"/>
        <v>146</v>
      </c>
      <c r="H131" s="55" t="s">
        <v>738</v>
      </c>
      <c r="I131" s="58"/>
      <c r="J131" s="53" t="str">
        <f t="shared" si="6"/>
        <v>10.11.2011 MT</v>
      </c>
    </row>
    <row r="132" spans="2:10" s="26" customFormat="1" x14ac:dyDescent="0.3">
      <c r="B132" s="94">
        <v>147</v>
      </c>
      <c r="C132" s="59" t="s">
        <v>737</v>
      </c>
      <c r="D132" s="58"/>
      <c r="E132" s="57" t="s">
        <v>726</v>
      </c>
      <c r="F132" s="8"/>
      <c r="G132" s="56">
        <f t="shared" si="4"/>
        <v>147</v>
      </c>
      <c r="H132" s="55" t="s">
        <v>736</v>
      </c>
      <c r="I132" s="58"/>
      <c r="J132" s="53" t="str">
        <f t="shared" si="6"/>
        <v>10.11.2011 MT</v>
      </c>
    </row>
    <row r="133" spans="2:10" s="26" customFormat="1" x14ac:dyDescent="0.3">
      <c r="B133" s="94">
        <v>148</v>
      </c>
      <c r="C133" s="59" t="s">
        <v>735</v>
      </c>
      <c r="D133" s="58"/>
      <c r="E133" s="57" t="s">
        <v>726</v>
      </c>
      <c r="F133" s="8"/>
      <c r="G133" s="56">
        <f t="shared" si="4"/>
        <v>148</v>
      </c>
      <c r="H133" s="55" t="s">
        <v>734</v>
      </c>
      <c r="I133" s="58"/>
      <c r="J133" s="53" t="str">
        <f t="shared" si="6"/>
        <v>10.11.2011 MT</v>
      </c>
    </row>
    <row r="134" spans="2:10" s="26" customFormat="1" x14ac:dyDescent="0.3">
      <c r="B134" s="94">
        <v>149</v>
      </c>
      <c r="C134" s="59" t="s">
        <v>733</v>
      </c>
      <c r="D134" s="58"/>
      <c r="E134" s="57" t="s">
        <v>726</v>
      </c>
      <c r="F134" s="8"/>
      <c r="G134" s="56">
        <f t="shared" si="4"/>
        <v>149</v>
      </c>
      <c r="H134" s="55" t="s">
        <v>732</v>
      </c>
      <c r="I134" s="58"/>
      <c r="J134" s="53" t="str">
        <f t="shared" si="6"/>
        <v>10.11.2011 MT</v>
      </c>
    </row>
    <row r="135" spans="2:10" s="26" customFormat="1" x14ac:dyDescent="0.3">
      <c r="B135" s="94">
        <v>150</v>
      </c>
      <c r="C135" s="59" t="s">
        <v>731</v>
      </c>
      <c r="D135" s="58"/>
      <c r="E135" s="57" t="s">
        <v>726</v>
      </c>
      <c r="F135" s="8"/>
      <c r="G135" s="56">
        <f t="shared" si="4"/>
        <v>150</v>
      </c>
      <c r="H135" s="55" t="s">
        <v>730</v>
      </c>
      <c r="I135" s="58"/>
      <c r="J135" s="53" t="str">
        <f t="shared" si="6"/>
        <v>10.11.2011 MT</v>
      </c>
    </row>
    <row r="136" spans="2:10" s="26" customFormat="1" x14ac:dyDescent="0.3">
      <c r="B136" s="94">
        <v>151</v>
      </c>
      <c r="C136" s="59" t="s">
        <v>729</v>
      </c>
      <c r="D136" s="58"/>
      <c r="E136" s="57" t="s">
        <v>726</v>
      </c>
      <c r="F136" s="8"/>
      <c r="G136" s="56">
        <f t="shared" si="4"/>
        <v>151</v>
      </c>
      <c r="H136" s="55" t="s">
        <v>728</v>
      </c>
      <c r="I136" s="58"/>
      <c r="J136" s="53" t="str">
        <f t="shared" si="6"/>
        <v>10.11.2011 MT</v>
      </c>
    </row>
    <row r="137" spans="2:10" s="26" customFormat="1" x14ac:dyDescent="0.3">
      <c r="B137" s="94">
        <v>153</v>
      </c>
      <c r="C137" s="59" t="s">
        <v>727</v>
      </c>
      <c r="D137" s="58"/>
      <c r="E137" s="57" t="s">
        <v>726</v>
      </c>
      <c r="F137" s="8"/>
      <c r="G137" s="56">
        <f t="shared" si="4"/>
        <v>153</v>
      </c>
      <c r="H137" s="55" t="s">
        <v>725</v>
      </c>
      <c r="I137" s="58"/>
      <c r="J137" s="53" t="str">
        <f t="shared" si="6"/>
        <v>10.11.2011 MT</v>
      </c>
    </row>
    <row r="138" spans="2:10" s="26" customFormat="1" ht="26.4" x14ac:dyDescent="0.3">
      <c r="B138" s="94">
        <v>154</v>
      </c>
      <c r="C138" s="59" t="s">
        <v>724</v>
      </c>
      <c r="D138" s="58"/>
      <c r="E138" s="57" t="s">
        <v>723</v>
      </c>
      <c r="F138" s="8"/>
      <c r="G138" s="56">
        <f t="shared" si="4"/>
        <v>154</v>
      </c>
      <c r="H138" s="55" t="s">
        <v>722</v>
      </c>
      <c r="I138" s="58"/>
      <c r="J138" s="53" t="str">
        <f t="shared" si="6"/>
        <v>05.12.2016 MT</v>
      </c>
    </row>
    <row r="139" spans="2:10" s="26" customFormat="1" x14ac:dyDescent="0.3">
      <c r="B139" s="94">
        <v>155</v>
      </c>
      <c r="C139" s="59" t="s">
        <v>721</v>
      </c>
      <c r="D139" s="58"/>
      <c r="E139" s="57" t="s">
        <v>703</v>
      </c>
      <c r="F139" s="8"/>
      <c r="G139" s="56">
        <f t="shared" si="4"/>
        <v>155</v>
      </c>
      <c r="H139" s="55" t="s">
        <v>720</v>
      </c>
      <c r="I139" s="58"/>
      <c r="J139" s="53" t="str">
        <f t="shared" si="6"/>
        <v>11.01.2013 MT</v>
      </c>
    </row>
    <row r="140" spans="2:10" s="26" customFormat="1" x14ac:dyDescent="0.3">
      <c r="B140" s="94">
        <v>156</v>
      </c>
      <c r="C140" s="59" t="s">
        <v>719</v>
      </c>
      <c r="D140" s="58"/>
      <c r="E140" s="57" t="s">
        <v>703</v>
      </c>
      <c r="F140" s="8"/>
      <c r="G140" s="56">
        <f t="shared" si="4"/>
        <v>156</v>
      </c>
      <c r="H140" s="55" t="s">
        <v>718</v>
      </c>
      <c r="I140" s="58"/>
      <c r="J140" s="53" t="str">
        <f t="shared" si="6"/>
        <v>11.01.2013 MT</v>
      </c>
    </row>
    <row r="141" spans="2:10" s="26" customFormat="1" x14ac:dyDescent="0.3">
      <c r="B141" s="94">
        <v>159</v>
      </c>
      <c r="C141" s="59" t="s">
        <v>717</v>
      </c>
      <c r="D141" s="58"/>
      <c r="E141" s="57" t="s">
        <v>716</v>
      </c>
      <c r="F141" s="8"/>
      <c r="G141" s="56">
        <f t="shared" si="4"/>
        <v>159</v>
      </c>
      <c r="H141" s="55" t="s">
        <v>715</v>
      </c>
      <c r="I141" s="58"/>
      <c r="J141" s="53" t="str">
        <f t="shared" si="6"/>
        <v>28.06.2017 MT</v>
      </c>
    </row>
    <row r="142" spans="2:10" s="26" customFormat="1" ht="39.6" x14ac:dyDescent="0.3">
      <c r="B142" s="94">
        <v>160</v>
      </c>
      <c r="C142" s="59" t="s">
        <v>714</v>
      </c>
      <c r="D142" s="58"/>
      <c r="E142" s="57">
        <v>42464</v>
      </c>
      <c r="F142" s="8"/>
      <c r="G142" s="56">
        <f t="shared" si="4"/>
        <v>160</v>
      </c>
      <c r="H142" s="55" t="s">
        <v>713</v>
      </c>
      <c r="I142" s="58"/>
      <c r="J142" s="53">
        <f t="shared" si="6"/>
        <v>42464</v>
      </c>
    </row>
    <row r="143" spans="2:10" s="26" customFormat="1" ht="26.4" x14ac:dyDescent="0.3">
      <c r="B143" s="94">
        <v>161</v>
      </c>
      <c r="C143" s="59" t="s">
        <v>712</v>
      </c>
      <c r="D143" s="58"/>
      <c r="E143" s="57">
        <v>41829</v>
      </c>
      <c r="F143" s="8"/>
      <c r="G143" s="56">
        <f t="shared" si="4"/>
        <v>161</v>
      </c>
      <c r="H143" s="55" t="s">
        <v>711</v>
      </c>
      <c r="I143" s="58"/>
      <c r="J143" s="53">
        <f t="shared" si="6"/>
        <v>41829</v>
      </c>
    </row>
    <row r="144" spans="2:10" s="26" customFormat="1" x14ac:dyDescent="0.3">
      <c r="B144" s="94">
        <v>162</v>
      </c>
      <c r="C144" s="59" t="s">
        <v>710</v>
      </c>
      <c r="D144" s="58"/>
      <c r="E144" s="57" t="s">
        <v>709</v>
      </c>
      <c r="F144" s="8"/>
      <c r="G144" s="56">
        <f t="shared" ref="G144:G207" si="7">B144</f>
        <v>162</v>
      </c>
      <c r="H144" s="55" t="s">
        <v>708</v>
      </c>
      <c r="I144" s="58"/>
      <c r="J144" s="53" t="str">
        <f t="shared" si="6"/>
        <v>23.12.2011 MT</v>
      </c>
    </row>
    <row r="145" spans="2:11" s="26" customFormat="1" x14ac:dyDescent="0.3">
      <c r="B145" s="94">
        <v>163</v>
      </c>
      <c r="C145" s="59" t="s">
        <v>707</v>
      </c>
      <c r="D145" s="58"/>
      <c r="E145" s="57" t="s">
        <v>706</v>
      </c>
      <c r="F145" s="8"/>
      <c r="G145" s="56">
        <f t="shared" si="7"/>
        <v>163</v>
      </c>
      <c r="H145" s="55" t="s">
        <v>705</v>
      </c>
      <c r="I145" s="58"/>
      <c r="J145" s="53" t="str">
        <f t="shared" si="6"/>
        <v>16.01.2012 MT</v>
      </c>
    </row>
    <row r="146" spans="2:11" s="26" customFormat="1" x14ac:dyDescent="0.3">
      <c r="B146" s="94">
        <v>164</v>
      </c>
      <c r="C146" s="59" t="s">
        <v>704</v>
      </c>
      <c r="D146" s="58"/>
      <c r="E146" s="57" t="s">
        <v>703</v>
      </c>
      <c r="F146" s="8"/>
      <c r="G146" s="56">
        <f t="shared" si="7"/>
        <v>164</v>
      </c>
      <c r="H146" s="55" t="s">
        <v>702</v>
      </c>
      <c r="I146" s="58"/>
      <c r="J146" s="53" t="str">
        <f t="shared" si="6"/>
        <v>11.01.2013 MT</v>
      </c>
    </row>
    <row r="147" spans="2:11" s="26" customFormat="1" x14ac:dyDescent="0.3">
      <c r="B147" s="96">
        <v>166</v>
      </c>
      <c r="C147" s="59" t="s">
        <v>701</v>
      </c>
      <c r="D147" s="58"/>
      <c r="E147" s="57" t="s">
        <v>700</v>
      </c>
      <c r="F147" s="8"/>
      <c r="G147" s="56">
        <f t="shared" si="7"/>
        <v>166</v>
      </c>
      <c r="H147" s="55" t="s">
        <v>699</v>
      </c>
      <c r="I147" s="54"/>
      <c r="J147" s="53" t="str">
        <f t="shared" si="6"/>
        <v>22.02.2012 DH</v>
      </c>
    </row>
    <row r="148" spans="2:11" s="26" customFormat="1" x14ac:dyDescent="0.3">
      <c r="B148" s="96">
        <v>167</v>
      </c>
      <c r="C148" s="59" t="s">
        <v>698</v>
      </c>
      <c r="D148" s="58"/>
      <c r="E148" s="57" t="s">
        <v>697</v>
      </c>
      <c r="F148" s="8"/>
      <c r="G148" s="56">
        <f t="shared" si="7"/>
        <v>167</v>
      </c>
      <c r="H148" s="55" t="s">
        <v>696</v>
      </c>
      <c r="I148" s="54"/>
      <c r="J148" s="53" t="str">
        <f t="shared" si="6"/>
        <v>14.03.2012 MT</v>
      </c>
      <c r="K148" s="77"/>
    </row>
    <row r="149" spans="2:11" s="26" customFormat="1" x14ac:dyDescent="0.3">
      <c r="B149" s="96">
        <v>168</v>
      </c>
      <c r="C149" s="59" t="s">
        <v>695</v>
      </c>
      <c r="D149" s="58"/>
      <c r="E149" s="57" t="s">
        <v>694</v>
      </c>
      <c r="F149" s="8"/>
      <c r="G149" s="56">
        <f t="shared" si="7"/>
        <v>168</v>
      </c>
      <c r="H149" s="55" t="s">
        <v>693</v>
      </c>
      <c r="I149" s="54"/>
      <c r="J149" s="53" t="str">
        <f t="shared" si="6"/>
        <v>02.04.2012 MT</v>
      </c>
    </row>
    <row r="150" spans="2:11" s="26" customFormat="1" x14ac:dyDescent="0.3">
      <c r="B150" s="94">
        <v>170</v>
      </c>
      <c r="C150" s="59" t="s">
        <v>692</v>
      </c>
      <c r="D150" s="58"/>
      <c r="E150" s="57" t="s">
        <v>689</v>
      </c>
      <c r="F150" s="8"/>
      <c r="G150" s="56">
        <f t="shared" si="7"/>
        <v>170</v>
      </c>
      <c r="H150" s="55" t="s">
        <v>691</v>
      </c>
      <c r="I150" s="54"/>
      <c r="J150" s="53" t="str">
        <f t="shared" si="6"/>
        <v>16.11.2012 MT</v>
      </c>
    </row>
    <row r="151" spans="2:11" s="26" customFormat="1" x14ac:dyDescent="0.3">
      <c r="B151" s="94">
        <v>171</v>
      </c>
      <c r="C151" s="59" t="s">
        <v>690</v>
      </c>
      <c r="D151" s="58"/>
      <c r="E151" s="57" t="s">
        <v>689</v>
      </c>
      <c r="F151" s="8"/>
      <c r="G151" s="56">
        <f t="shared" si="7"/>
        <v>171</v>
      </c>
      <c r="H151" s="55" t="s">
        <v>688</v>
      </c>
      <c r="I151" s="54"/>
      <c r="J151" s="53" t="str">
        <f t="shared" si="6"/>
        <v>16.11.2012 MT</v>
      </c>
    </row>
    <row r="152" spans="2:11" s="26" customFormat="1" x14ac:dyDescent="0.3">
      <c r="B152" s="94">
        <v>174</v>
      </c>
      <c r="C152" s="59" t="s">
        <v>687</v>
      </c>
      <c r="D152" s="58"/>
      <c r="E152" s="57" t="s">
        <v>686</v>
      </c>
      <c r="F152" s="8"/>
      <c r="G152" s="56">
        <f t="shared" si="7"/>
        <v>174</v>
      </c>
      <c r="H152" s="55" t="s">
        <v>685</v>
      </c>
      <c r="I152" s="54"/>
      <c r="J152" s="53" t="str">
        <f t="shared" si="6"/>
        <v>05.04.2013 MT</v>
      </c>
    </row>
    <row r="153" spans="2:11" s="26" customFormat="1" ht="79.2" x14ac:dyDescent="0.3">
      <c r="B153" s="93">
        <v>175</v>
      </c>
      <c r="C153" s="63" t="s">
        <v>684</v>
      </c>
      <c r="D153" s="87"/>
      <c r="E153" s="86">
        <v>43207</v>
      </c>
      <c r="F153" s="48"/>
      <c r="G153" s="47">
        <f t="shared" si="7"/>
        <v>175</v>
      </c>
      <c r="H153" s="84" t="s">
        <v>683</v>
      </c>
      <c r="I153" s="83"/>
      <c r="J153" s="44">
        <f t="shared" ref="J153:J175" si="8">IF(E153="","",E153)</f>
        <v>43207</v>
      </c>
    </row>
    <row r="154" spans="2:11" s="26" customFormat="1" ht="39.6" x14ac:dyDescent="0.3">
      <c r="B154" s="94">
        <v>176</v>
      </c>
      <c r="C154" s="59" t="s">
        <v>682</v>
      </c>
      <c r="D154" s="58"/>
      <c r="E154" s="57" t="s">
        <v>679</v>
      </c>
      <c r="F154" s="8"/>
      <c r="G154" s="56">
        <f t="shared" si="7"/>
        <v>176</v>
      </c>
      <c r="H154" s="55" t="s">
        <v>681</v>
      </c>
      <c r="I154" s="54"/>
      <c r="J154" s="53" t="str">
        <f t="shared" si="8"/>
        <v>31.01.2014 MT</v>
      </c>
    </row>
    <row r="155" spans="2:11" s="26" customFormat="1" ht="26.4" x14ac:dyDescent="0.3">
      <c r="B155" s="94">
        <v>177</v>
      </c>
      <c r="C155" s="59" t="s">
        <v>680</v>
      </c>
      <c r="D155" s="58"/>
      <c r="E155" s="57" t="s">
        <v>679</v>
      </c>
      <c r="F155" s="8"/>
      <c r="G155" s="56">
        <f t="shared" si="7"/>
        <v>177</v>
      </c>
      <c r="H155" s="55" t="s">
        <v>678</v>
      </c>
      <c r="I155" s="54"/>
      <c r="J155" s="53" t="str">
        <f t="shared" si="8"/>
        <v>31.01.2014 MT</v>
      </c>
    </row>
    <row r="156" spans="2:11" s="26" customFormat="1" x14ac:dyDescent="0.3">
      <c r="B156" s="94">
        <v>178</v>
      </c>
      <c r="C156" s="59" t="s">
        <v>677</v>
      </c>
      <c r="D156" s="58"/>
      <c r="E156" s="57">
        <v>41687</v>
      </c>
      <c r="F156" s="8"/>
      <c r="G156" s="56">
        <f t="shared" si="7"/>
        <v>178</v>
      </c>
      <c r="H156" s="55" t="s">
        <v>676</v>
      </c>
      <c r="I156" s="54"/>
      <c r="J156" s="53">
        <f t="shared" si="8"/>
        <v>41687</v>
      </c>
    </row>
    <row r="157" spans="2:11" s="26" customFormat="1" x14ac:dyDescent="0.3">
      <c r="B157" s="94">
        <v>179</v>
      </c>
      <c r="C157" s="59" t="s">
        <v>675</v>
      </c>
      <c r="D157" s="58"/>
      <c r="E157" s="57">
        <v>41691</v>
      </c>
      <c r="F157" s="8"/>
      <c r="G157" s="56">
        <f t="shared" si="7"/>
        <v>179</v>
      </c>
      <c r="H157" s="55" t="s">
        <v>674</v>
      </c>
      <c r="I157" s="54"/>
      <c r="J157" s="53">
        <f t="shared" si="8"/>
        <v>41691</v>
      </c>
    </row>
    <row r="158" spans="2:11" s="26" customFormat="1" x14ac:dyDescent="0.3">
      <c r="B158" s="94">
        <v>180</v>
      </c>
      <c r="C158" s="59" t="s">
        <v>673</v>
      </c>
      <c r="D158" s="58"/>
      <c r="E158" s="57">
        <v>41715</v>
      </c>
      <c r="F158" s="8"/>
      <c r="G158" s="56">
        <f t="shared" si="7"/>
        <v>180</v>
      </c>
      <c r="H158" s="55" t="s">
        <v>659</v>
      </c>
      <c r="I158" s="54"/>
      <c r="J158" s="53">
        <f t="shared" si="8"/>
        <v>41715</v>
      </c>
    </row>
    <row r="159" spans="2:11" s="26" customFormat="1" x14ac:dyDescent="0.3">
      <c r="B159" s="94">
        <v>181</v>
      </c>
      <c r="C159" s="59" t="s">
        <v>672</v>
      </c>
      <c r="D159" s="58"/>
      <c r="E159" s="57">
        <v>41718</v>
      </c>
      <c r="F159" s="8"/>
      <c r="G159" s="56">
        <f t="shared" si="7"/>
        <v>181</v>
      </c>
      <c r="H159" s="55" t="s">
        <v>671</v>
      </c>
      <c r="I159" s="54"/>
      <c r="J159" s="53">
        <f t="shared" si="8"/>
        <v>41718</v>
      </c>
    </row>
    <row r="160" spans="2:11" s="26" customFormat="1" x14ac:dyDescent="0.3">
      <c r="B160" s="94">
        <v>182</v>
      </c>
      <c r="C160" s="59" t="s">
        <v>670</v>
      </c>
      <c r="D160" s="58"/>
      <c r="E160" s="57">
        <v>41718</v>
      </c>
      <c r="F160" s="8"/>
      <c r="G160" s="56">
        <f t="shared" si="7"/>
        <v>182</v>
      </c>
      <c r="H160" s="55" t="s">
        <v>669</v>
      </c>
      <c r="I160" s="54"/>
      <c r="J160" s="53">
        <f t="shared" si="8"/>
        <v>41718</v>
      </c>
    </row>
    <row r="161" spans="2:10" s="26" customFormat="1" x14ac:dyDescent="0.3">
      <c r="B161" s="94">
        <v>183</v>
      </c>
      <c r="C161" s="59" t="s">
        <v>668</v>
      </c>
      <c r="D161" s="58"/>
      <c r="E161" s="57">
        <v>41739</v>
      </c>
      <c r="F161" s="8"/>
      <c r="G161" s="56">
        <f t="shared" si="7"/>
        <v>183</v>
      </c>
      <c r="H161" s="55" t="s">
        <v>667</v>
      </c>
      <c r="I161" s="54"/>
      <c r="J161" s="53">
        <f t="shared" si="8"/>
        <v>41739</v>
      </c>
    </row>
    <row r="162" spans="2:10" s="26" customFormat="1" ht="39.6" x14ac:dyDescent="0.3">
      <c r="B162" s="94">
        <v>184</v>
      </c>
      <c r="C162" s="59" t="s">
        <v>666</v>
      </c>
      <c r="D162" s="58"/>
      <c r="E162" s="57">
        <v>41786</v>
      </c>
      <c r="F162" s="8"/>
      <c r="G162" s="56">
        <f t="shared" si="7"/>
        <v>184</v>
      </c>
      <c r="H162" s="55" t="s">
        <v>665</v>
      </c>
      <c r="I162" s="54"/>
      <c r="J162" s="53">
        <f t="shared" si="8"/>
        <v>41786</v>
      </c>
    </row>
    <row r="163" spans="2:10" s="26" customFormat="1" x14ac:dyDescent="0.3">
      <c r="B163" s="94">
        <v>185</v>
      </c>
      <c r="C163" s="59" t="s">
        <v>664</v>
      </c>
      <c r="D163" s="58"/>
      <c r="E163" s="57">
        <v>41803</v>
      </c>
      <c r="F163" s="8"/>
      <c r="G163" s="56">
        <f t="shared" si="7"/>
        <v>185</v>
      </c>
      <c r="H163" s="55" t="s">
        <v>663</v>
      </c>
      <c r="I163" s="54"/>
      <c r="J163" s="53">
        <f t="shared" si="8"/>
        <v>41803</v>
      </c>
    </row>
    <row r="164" spans="2:10" s="26" customFormat="1" x14ac:dyDescent="0.3">
      <c r="B164" s="94">
        <v>186</v>
      </c>
      <c r="C164" s="59" t="s">
        <v>662</v>
      </c>
      <c r="D164" s="58"/>
      <c r="E164" s="57">
        <v>41803</v>
      </c>
      <c r="F164" s="8"/>
      <c r="G164" s="56">
        <f t="shared" si="7"/>
        <v>186</v>
      </c>
      <c r="H164" s="55" t="s">
        <v>661</v>
      </c>
      <c r="I164" s="54"/>
      <c r="J164" s="53">
        <f t="shared" si="8"/>
        <v>41803</v>
      </c>
    </row>
    <row r="165" spans="2:10" s="26" customFormat="1" x14ac:dyDescent="0.3">
      <c r="B165" s="94">
        <v>187</v>
      </c>
      <c r="C165" s="59" t="s">
        <v>660</v>
      </c>
      <c r="D165" s="58"/>
      <c r="E165" s="57">
        <v>41886</v>
      </c>
      <c r="F165" s="8"/>
      <c r="G165" s="56">
        <f t="shared" si="7"/>
        <v>187</v>
      </c>
      <c r="H165" s="55" t="s">
        <v>659</v>
      </c>
      <c r="I165" s="54"/>
      <c r="J165" s="53">
        <f t="shared" si="8"/>
        <v>41886</v>
      </c>
    </row>
    <row r="166" spans="2:10" s="26" customFormat="1" x14ac:dyDescent="0.3">
      <c r="B166" s="94">
        <v>188</v>
      </c>
      <c r="C166" s="59" t="s">
        <v>658</v>
      </c>
      <c r="D166" s="58"/>
      <c r="E166" s="57">
        <v>41943</v>
      </c>
      <c r="F166" s="8"/>
      <c r="G166" s="56">
        <f t="shared" si="7"/>
        <v>188</v>
      </c>
      <c r="H166" s="95" t="s">
        <v>657</v>
      </c>
      <c r="I166" s="95" t="str">
        <f>IF(I163="","",I163)</f>
        <v/>
      </c>
      <c r="J166" s="53">
        <f t="shared" si="8"/>
        <v>41943</v>
      </c>
    </row>
    <row r="167" spans="2:10" s="26" customFormat="1" x14ac:dyDescent="0.3">
      <c r="B167" s="96">
        <v>189</v>
      </c>
      <c r="C167" s="59" t="s">
        <v>656</v>
      </c>
      <c r="D167" s="58"/>
      <c r="E167" s="57">
        <v>41943</v>
      </c>
      <c r="F167" s="8"/>
      <c r="G167" s="56">
        <f t="shared" si="7"/>
        <v>189</v>
      </c>
      <c r="H167" s="95" t="s">
        <v>655</v>
      </c>
      <c r="I167" s="95"/>
      <c r="J167" s="53">
        <f t="shared" si="8"/>
        <v>41943</v>
      </c>
    </row>
    <row r="168" spans="2:10" s="26" customFormat="1" x14ac:dyDescent="0.3">
      <c r="B168" s="96">
        <v>190</v>
      </c>
      <c r="C168" s="59" t="s">
        <v>654</v>
      </c>
      <c r="D168" s="58"/>
      <c r="E168" s="57">
        <v>41943</v>
      </c>
      <c r="F168" s="8"/>
      <c r="G168" s="56">
        <f t="shared" si="7"/>
        <v>190</v>
      </c>
      <c r="H168" s="95" t="s">
        <v>653</v>
      </c>
      <c r="I168" s="95"/>
      <c r="J168" s="53">
        <f t="shared" si="8"/>
        <v>41943</v>
      </c>
    </row>
    <row r="169" spans="2:10" s="26" customFormat="1" x14ac:dyDescent="0.3">
      <c r="B169" s="96">
        <v>191</v>
      </c>
      <c r="C169" s="59" t="s">
        <v>652</v>
      </c>
      <c r="D169" s="58"/>
      <c r="E169" s="57">
        <v>41943</v>
      </c>
      <c r="F169" s="8"/>
      <c r="G169" s="56">
        <f t="shared" si="7"/>
        <v>191</v>
      </c>
      <c r="H169" s="95" t="s">
        <v>651</v>
      </c>
      <c r="I169" s="95"/>
      <c r="J169" s="53">
        <f t="shared" si="8"/>
        <v>41943</v>
      </c>
    </row>
    <row r="170" spans="2:10" s="26" customFormat="1" x14ac:dyDescent="0.3">
      <c r="B170" s="96">
        <v>192</v>
      </c>
      <c r="C170" s="59" t="s">
        <v>650</v>
      </c>
      <c r="D170" s="58"/>
      <c r="E170" s="57" t="s">
        <v>649</v>
      </c>
      <c r="F170" s="8"/>
      <c r="G170" s="56">
        <f t="shared" si="7"/>
        <v>192</v>
      </c>
      <c r="H170" s="55" t="s">
        <v>648</v>
      </c>
      <c r="I170" s="54"/>
      <c r="J170" s="53" t="str">
        <f t="shared" si="8"/>
        <v>07.11.2014 MT</v>
      </c>
    </row>
    <row r="171" spans="2:10" s="26" customFormat="1" x14ac:dyDescent="0.3">
      <c r="B171" s="96">
        <v>193</v>
      </c>
      <c r="C171" s="59" t="s">
        <v>647</v>
      </c>
      <c r="D171" s="58"/>
      <c r="E171" s="57" t="s">
        <v>644</v>
      </c>
      <c r="F171" s="8"/>
      <c r="G171" s="56">
        <f t="shared" si="7"/>
        <v>193</v>
      </c>
      <c r="H171" s="95" t="s">
        <v>646</v>
      </c>
      <c r="I171" s="95"/>
      <c r="J171" s="53" t="str">
        <f t="shared" si="8"/>
        <v>11.11.2014 MT</v>
      </c>
    </row>
    <row r="172" spans="2:10" s="26" customFormat="1" x14ac:dyDescent="0.3">
      <c r="B172" s="96">
        <v>194</v>
      </c>
      <c r="C172" s="59" t="s">
        <v>645</v>
      </c>
      <c r="D172" s="58"/>
      <c r="E172" s="57" t="s">
        <v>644</v>
      </c>
      <c r="F172" s="8"/>
      <c r="G172" s="56">
        <f t="shared" si="7"/>
        <v>194</v>
      </c>
      <c r="H172" s="95" t="s">
        <v>643</v>
      </c>
      <c r="I172" s="95"/>
      <c r="J172" s="53" t="str">
        <f t="shared" si="8"/>
        <v>11.11.2014 MT</v>
      </c>
    </row>
    <row r="173" spans="2:10" s="26" customFormat="1" x14ac:dyDescent="0.3">
      <c r="B173" s="96">
        <v>195</v>
      </c>
      <c r="C173" s="59" t="s">
        <v>642</v>
      </c>
      <c r="D173" s="58"/>
      <c r="E173" s="57" t="s">
        <v>639</v>
      </c>
      <c r="F173" s="8"/>
      <c r="G173" s="56">
        <f t="shared" si="7"/>
        <v>195</v>
      </c>
      <c r="H173" s="95" t="s">
        <v>641</v>
      </c>
      <c r="I173" s="95"/>
      <c r="J173" s="53" t="str">
        <f t="shared" si="8"/>
        <v>12.11.2014 MT</v>
      </c>
    </row>
    <row r="174" spans="2:10" s="26" customFormat="1" x14ac:dyDescent="0.3">
      <c r="B174" s="96">
        <v>196</v>
      </c>
      <c r="C174" s="59" t="s">
        <v>640</v>
      </c>
      <c r="D174" s="58"/>
      <c r="E174" s="57" t="s">
        <v>639</v>
      </c>
      <c r="F174" s="8"/>
      <c r="G174" s="56">
        <f t="shared" si="7"/>
        <v>196</v>
      </c>
      <c r="H174" s="95" t="s">
        <v>638</v>
      </c>
      <c r="I174" s="95"/>
      <c r="J174" s="53" t="str">
        <f t="shared" si="8"/>
        <v>12.11.2014 MT</v>
      </c>
    </row>
    <row r="175" spans="2:10" s="26" customFormat="1" x14ac:dyDescent="0.3">
      <c r="B175" s="38">
        <v>197</v>
      </c>
      <c r="C175" s="28" t="s">
        <v>637</v>
      </c>
      <c r="D175" s="30"/>
      <c r="E175" s="29">
        <v>42786</v>
      </c>
      <c r="F175" s="21"/>
      <c r="G175" s="20">
        <f t="shared" si="7"/>
        <v>197</v>
      </c>
      <c r="H175" s="97" t="s">
        <v>636</v>
      </c>
      <c r="I175" s="97"/>
      <c r="J175" s="17">
        <f t="shared" si="8"/>
        <v>42786</v>
      </c>
    </row>
    <row r="176" spans="2:10" s="26" customFormat="1" x14ac:dyDescent="0.3">
      <c r="B176" s="96">
        <v>198</v>
      </c>
      <c r="C176" s="59" t="s">
        <v>635</v>
      </c>
      <c r="D176" s="58"/>
      <c r="E176" s="57">
        <v>42611</v>
      </c>
      <c r="F176" s="8"/>
      <c r="G176" s="56">
        <f t="shared" si="7"/>
        <v>198</v>
      </c>
      <c r="H176" s="95" t="s">
        <v>634</v>
      </c>
      <c r="I176" s="95"/>
      <c r="J176" s="53" t="s">
        <v>631</v>
      </c>
    </row>
    <row r="177" spans="2:10" s="26" customFormat="1" x14ac:dyDescent="0.3">
      <c r="B177" s="96">
        <v>199</v>
      </c>
      <c r="C177" s="59" t="s">
        <v>633</v>
      </c>
      <c r="D177" s="58"/>
      <c r="E177" s="57">
        <v>42611</v>
      </c>
      <c r="F177" s="8"/>
      <c r="G177" s="56">
        <f t="shared" si="7"/>
        <v>199</v>
      </c>
      <c r="H177" s="95" t="s">
        <v>632</v>
      </c>
      <c r="I177" s="95"/>
      <c r="J177" s="53" t="s">
        <v>631</v>
      </c>
    </row>
    <row r="178" spans="2:10" s="26" customFormat="1" x14ac:dyDescent="0.3">
      <c r="B178" s="96">
        <v>200</v>
      </c>
      <c r="C178" s="59" t="s">
        <v>630</v>
      </c>
      <c r="D178" s="58"/>
      <c r="E178" s="57" t="s">
        <v>611</v>
      </c>
      <c r="F178" s="8"/>
      <c r="G178" s="56">
        <f t="shared" si="7"/>
        <v>200</v>
      </c>
      <c r="H178" s="95" t="s">
        <v>629</v>
      </c>
      <c r="I178" s="95"/>
      <c r="J178" s="53" t="str">
        <f t="shared" ref="J178:J209" si="9">IF(E178="","",E178)</f>
        <v>17.11.2014 MT</v>
      </c>
    </row>
    <row r="179" spans="2:10" s="26" customFormat="1" x14ac:dyDescent="0.3">
      <c r="B179" s="96">
        <v>201</v>
      </c>
      <c r="C179" s="59" t="s">
        <v>628</v>
      </c>
      <c r="D179" s="58"/>
      <c r="E179" s="57" t="s">
        <v>611</v>
      </c>
      <c r="F179" s="8"/>
      <c r="G179" s="56">
        <f t="shared" si="7"/>
        <v>201</v>
      </c>
      <c r="H179" s="95" t="s">
        <v>627</v>
      </c>
      <c r="I179" s="95"/>
      <c r="J179" s="53" t="str">
        <f t="shared" si="9"/>
        <v>17.11.2014 MT</v>
      </c>
    </row>
    <row r="180" spans="2:10" s="26" customFormat="1" x14ac:dyDescent="0.3">
      <c r="B180" s="96">
        <v>202</v>
      </c>
      <c r="C180" s="59" t="s">
        <v>626</v>
      </c>
      <c r="D180" s="58"/>
      <c r="E180" s="57" t="s">
        <v>611</v>
      </c>
      <c r="F180" s="8"/>
      <c r="G180" s="56">
        <f t="shared" si="7"/>
        <v>202</v>
      </c>
      <c r="H180" s="95" t="s">
        <v>625</v>
      </c>
      <c r="I180" s="95"/>
      <c r="J180" s="53" t="str">
        <f t="shared" si="9"/>
        <v>17.11.2014 MT</v>
      </c>
    </row>
    <row r="181" spans="2:10" s="26" customFormat="1" x14ac:dyDescent="0.3">
      <c r="B181" s="96">
        <v>203</v>
      </c>
      <c r="C181" s="59" t="s">
        <v>624</v>
      </c>
      <c r="D181" s="58"/>
      <c r="E181" s="57" t="s">
        <v>611</v>
      </c>
      <c r="F181" s="8"/>
      <c r="G181" s="56">
        <f t="shared" si="7"/>
        <v>203</v>
      </c>
      <c r="H181" s="95" t="s">
        <v>623</v>
      </c>
      <c r="I181" s="95"/>
      <c r="J181" s="53" t="str">
        <f t="shared" si="9"/>
        <v>17.11.2014 MT</v>
      </c>
    </row>
    <row r="182" spans="2:10" s="26" customFormat="1" x14ac:dyDescent="0.3">
      <c r="B182" s="96">
        <v>204</v>
      </c>
      <c r="C182" s="59" t="s">
        <v>622</v>
      </c>
      <c r="D182" s="58"/>
      <c r="E182" s="57" t="s">
        <v>611</v>
      </c>
      <c r="F182" s="8"/>
      <c r="G182" s="56">
        <f t="shared" si="7"/>
        <v>204</v>
      </c>
      <c r="H182" s="59" t="s">
        <v>621</v>
      </c>
      <c r="I182" s="95"/>
      <c r="J182" s="53" t="str">
        <f t="shared" si="9"/>
        <v>17.11.2014 MT</v>
      </c>
    </row>
    <row r="183" spans="2:10" s="26" customFormat="1" x14ac:dyDescent="0.3">
      <c r="B183" s="96">
        <v>205</v>
      </c>
      <c r="C183" s="59" t="s">
        <v>620</v>
      </c>
      <c r="D183" s="58"/>
      <c r="E183" s="57" t="s">
        <v>611</v>
      </c>
      <c r="F183" s="8"/>
      <c r="G183" s="56">
        <f t="shared" si="7"/>
        <v>205</v>
      </c>
      <c r="H183" s="59" t="s">
        <v>619</v>
      </c>
      <c r="I183" s="95"/>
      <c r="J183" s="53" t="str">
        <f t="shared" si="9"/>
        <v>17.11.2014 MT</v>
      </c>
    </row>
    <row r="184" spans="2:10" s="26" customFormat="1" x14ac:dyDescent="0.3">
      <c r="B184" s="96">
        <v>206</v>
      </c>
      <c r="C184" s="59" t="s">
        <v>618</v>
      </c>
      <c r="D184" s="58"/>
      <c r="E184" s="57" t="s">
        <v>611</v>
      </c>
      <c r="F184" s="8"/>
      <c r="G184" s="56">
        <f t="shared" si="7"/>
        <v>206</v>
      </c>
      <c r="H184" s="59" t="s">
        <v>617</v>
      </c>
      <c r="I184" s="95"/>
      <c r="J184" s="53" t="str">
        <f t="shared" si="9"/>
        <v>17.11.2014 MT</v>
      </c>
    </row>
    <row r="185" spans="2:10" s="26" customFormat="1" x14ac:dyDescent="0.3">
      <c r="B185" s="96">
        <v>207</v>
      </c>
      <c r="C185" s="59" t="s">
        <v>616</v>
      </c>
      <c r="D185" s="58"/>
      <c r="E185" s="57" t="s">
        <v>611</v>
      </c>
      <c r="F185" s="8"/>
      <c r="G185" s="56">
        <f t="shared" si="7"/>
        <v>207</v>
      </c>
      <c r="H185" s="59" t="s">
        <v>615</v>
      </c>
      <c r="I185" s="95"/>
      <c r="J185" s="53" t="str">
        <f t="shared" si="9"/>
        <v>17.11.2014 MT</v>
      </c>
    </row>
    <row r="186" spans="2:10" s="26" customFormat="1" x14ac:dyDescent="0.3">
      <c r="B186" s="96">
        <v>208</v>
      </c>
      <c r="C186" s="59" t="s">
        <v>614</v>
      </c>
      <c r="D186" s="58"/>
      <c r="E186" s="57" t="s">
        <v>611</v>
      </c>
      <c r="F186" s="8"/>
      <c r="G186" s="56">
        <f t="shared" si="7"/>
        <v>208</v>
      </c>
      <c r="H186" s="59" t="s">
        <v>613</v>
      </c>
      <c r="I186" s="95"/>
      <c r="J186" s="53" t="str">
        <f t="shared" si="9"/>
        <v>17.11.2014 MT</v>
      </c>
    </row>
    <row r="187" spans="2:10" s="26" customFormat="1" x14ac:dyDescent="0.3">
      <c r="B187" s="96">
        <v>209</v>
      </c>
      <c r="C187" s="59" t="s">
        <v>612</v>
      </c>
      <c r="D187" s="58"/>
      <c r="E187" s="57" t="s">
        <v>611</v>
      </c>
      <c r="F187" s="8"/>
      <c r="G187" s="56">
        <f t="shared" si="7"/>
        <v>209</v>
      </c>
      <c r="H187" s="59" t="s">
        <v>610</v>
      </c>
      <c r="I187" s="95"/>
      <c r="J187" s="53" t="str">
        <f t="shared" si="9"/>
        <v>17.11.2014 MT</v>
      </c>
    </row>
    <row r="188" spans="2:10" s="26" customFormat="1" x14ac:dyDescent="0.3">
      <c r="B188" s="96">
        <v>210</v>
      </c>
      <c r="C188" s="59" t="s">
        <v>274</v>
      </c>
      <c r="D188" s="58"/>
      <c r="E188" s="57">
        <v>42464</v>
      </c>
      <c r="F188" s="8"/>
      <c r="G188" s="56">
        <f t="shared" si="7"/>
        <v>210</v>
      </c>
      <c r="H188" s="59" t="s">
        <v>273</v>
      </c>
      <c r="I188" s="95"/>
      <c r="J188" s="53">
        <f t="shared" si="9"/>
        <v>42464</v>
      </c>
    </row>
    <row r="189" spans="2:10" s="26" customFormat="1" x14ac:dyDescent="0.3">
      <c r="B189" s="96">
        <v>211</v>
      </c>
      <c r="C189" s="59" t="s">
        <v>609</v>
      </c>
      <c r="D189" s="58"/>
      <c r="E189" s="57">
        <v>41971</v>
      </c>
      <c r="F189" s="8"/>
      <c r="G189" s="56">
        <f t="shared" si="7"/>
        <v>211</v>
      </c>
      <c r="H189" s="59" t="s">
        <v>608</v>
      </c>
      <c r="I189" s="95"/>
      <c r="J189" s="53">
        <f t="shared" si="9"/>
        <v>41971</v>
      </c>
    </row>
    <row r="190" spans="2:10" s="26" customFormat="1" x14ac:dyDescent="0.3">
      <c r="B190" s="96">
        <v>212</v>
      </c>
      <c r="C190" s="59" t="s">
        <v>607</v>
      </c>
      <c r="D190" s="58"/>
      <c r="E190" s="57">
        <v>42041</v>
      </c>
      <c r="F190" s="8"/>
      <c r="G190" s="56">
        <f t="shared" si="7"/>
        <v>212</v>
      </c>
      <c r="H190" s="59" t="s">
        <v>606</v>
      </c>
      <c r="I190" s="95"/>
      <c r="J190" s="53">
        <f t="shared" si="9"/>
        <v>42041</v>
      </c>
    </row>
    <row r="191" spans="2:10" s="26" customFormat="1" x14ac:dyDescent="0.3">
      <c r="B191" s="96">
        <v>213</v>
      </c>
      <c r="C191" s="59" t="s">
        <v>605</v>
      </c>
      <c r="D191" s="58"/>
      <c r="E191" s="57">
        <v>42061</v>
      </c>
      <c r="F191" s="8"/>
      <c r="G191" s="56">
        <f t="shared" si="7"/>
        <v>213</v>
      </c>
      <c r="H191" s="59" t="s">
        <v>604</v>
      </c>
      <c r="I191" s="95"/>
      <c r="J191" s="53">
        <f t="shared" si="9"/>
        <v>42061</v>
      </c>
    </row>
    <row r="192" spans="2:10" s="26" customFormat="1" x14ac:dyDescent="0.3">
      <c r="B192" s="96">
        <v>214</v>
      </c>
      <c r="C192" s="59" t="s">
        <v>603</v>
      </c>
      <c r="D192" s="58"/>
      <c r="E192" s="57">
        <v>42207</v>
      </c>
      <c r="F192" s="8"/>
      <c r="G192" s="56">
        <f t="shared" si="7"/>
        <v>214</v>
      </c>
      <c r="H192" s="59" t="s">
        <v>602</v>
      </c>
      <c r="I192" s="95"/>
      <c r="J192" s="53">
        <f t="shared" si="9"/>
        <v>42207</v>
      </c>
    </row>
    <row r="193" spans="2:10" s="26" customFormat="1" x14ac:dyDescent="0.3">
      <c r="B193" s="96">
        <v>215</v>
      </c>
      <c r="C193" s="59" t="s">
        <v>601</v>
      </c>
      <c r="D193" s="58"/>
      <c r="E193" s="57">
        <v>42099</v>
      </c>
      <c r="F193" s="8"/>
      <c r="G193" s="56">
        <f t="shared" si="7"/>
        <v>215</v>
      </c>
      <c r="H193" s="59" t="s">
        <v>600</v>
      </c>
      <c r="I193" s="95"/>
      <c r="J193" s="53">
        <f t="shared" si="9"/>
        <v>42099</v>
      </c>
    </row>
    <row r="194" spans="2:10" s="26" customFormat="1" x14ac:dyDescent="0.3">
      <c r="B194" s="96">
        <v>216</v>
      </c>
      <c r="C194" s="59" t="s">
        <v>599</v>
      </c>
      <c r="D194" s="58"/>
      <c r="E194" s="57">
        <v>42544</v>
      </c>
      <c r="F194" s="8"/>
      <c r="G194" s="56">
        <f t="shared" si="7"/>
        <v>216</v>
      </c>
      <c r="H194" s="59" t="s">
        <v>598</v>
      </c>
      <c r="I194" s="95"/>
      <c r="J194" s="53">
        <f t="shared" si="9"/>
        <v>42544</v>
      </c>
    </row>
    <row r="195" spans="2:10" s="26" customFormat="1" ht="39.6" x14ac:dyDescent="0.3">
      <c r="B195" s="96">
        <v>217</v>
      </c>
      <c r="C195" s="59" t="s">
        <v>597</v>
      </c>
      <c r="D195" s="58"/>
      <c r="E195" s="57">
        <v>42858</v>
      </c>
      <c r="F195" s="8"/>
      <c r="G195" s="56">
        <f t="shared" si="7"/>
        <v>217</v>
      </c>
      <c r="H195" s="59" t="s">
        <v>596</v>
      </c>
      <c r="I195" s="95"/>
      <c r="J195" s="53">
        <f t="shared" si="9"/>
        <v>42858</v>
      </c>
    </row>
    <row r="196" spans="2:10" s="26" customFormat="1" ht="26.4" x14ac:dyDescent="0.3">
      <c r="B196" s="94">
        <v>218</v>
      </c>
      <c r="C196" s="59" t="s">
        <v>595</v>
      </c>
      <c r="D196" s="58"/>
      <c r="E196" s="57">
        <v>42298</v>
      </c>
      <c r="F196" s="8"/>
      <c r="G196" s="56">
        <f t="shared" si="7"/>
        <v>218</v>
      </c>
      <c r="H196" s="55" t="s">
        <v>594</v>
      </c>
      <c r="I196" s="54"/>
      <c r="J196" s="53">
        <f t="shared" si="9"/>
        <v>42298</v>
      </c>
    </row>
    <row r="197" spans="2:10" s="26" customFormat="1" x14ac:dyDescent="0.3">
      <c r="B197" s="94">
        <v>219</v>
      </c>
      <c r="C197" s="59" t="s">
        <v>593</v>
      </c>
      <c r="D197" s="58"/>
      <c r="E197" s="57">
        <v>42298</v>
      </c>
      <c r="F197" s="8"/>
      <c r="G197" s="56">
        <f t="shared" si="7"/>
        <v>219</v>
      </c>
      <c r="H197" s="55" t="s">
        <v>592</v>
      </c>
      <c r="I197" s="54"/>
      <c r="J197" s="53">
        <f t="shared" si="9"/>
        <v>42298</v>
      </c>
    </row>
    <row r="198" spans="2:10" s="26" customFormat="1" x14ac:dyDescent="0.3">
      <c r="B198" s="94">
        <v>220</v>
      </c>
      <c r="C198" s="59" t="s">
        <v>591</v>
      </c>
      <c r="D198" s="58"/>
      <c r="E198" s="57">
        <v>42319</v>
      </c>
      <c r="F198" s="8"/>
      <c r="G198" s="56">
        <f t="shared" si="7"/>
        <v>220</v>
      </c>
      <c r="H198" s="55" t="s">
        <v>590</v>
      </c>
      <c r="I198" s="54"/>
      <c r="J198" s="53">
        <f t="shared" si="9"/>
        <v>42319</v>
      </c>
    </row>
    <row r="199" spans="2:10" s="26" customFormat="1" ht="52.8" x14ac:dyDescent="0.3">
      <c r="B199" s="94">
        <v>221</v>
      </c>
      <c r="C199" s="59" t="s">
        <v>589</v>
      </c>
      <c r="D199" s="58"/>
      <c r="E199" s="57">
        <v>42408</v>
      </c>
      <c r="F199" s="8"/>
      <c r="G199" s="56">
        <f t="shared" si="7"/>
        <v>221</v>
      </c>
      <c r="H199" s="55" t="s">
        <v>588</v>
      </c>
      <c r="I199" s="54"/>
      <c r="J199" s="53">
        <f t="shared" si="9"/>
        <v>42408</v>
      </c>
    </row>
    <row r="200" spans="2:10" s="26" customFormat="1" x14ac:dyDescent="0.3">
      <c r="B200" s="94">
        <v>222</v>
      </c>
      <c r="C200" s="59" t="s">
        <v>587</v>
      </c>
      <c r="D200" s="58"/>
      <c r="E200" s="57">
        <v>42334</v>
      </c>
      <c r="F200" s="8"/>
      <c r="G200" s="56">
        <f t="shared" si="7"/>
        <v>222</v>
      </c>
      <c r="H200" s="55" t="s">
        <v>586</v>
      </c>
      <c r="I200" s="54"/>
      <c r="J200" s="53">
        <f t="shared" si="9"/>
        <v>42334</v>
      </c>
    </row>
    <row r="201" spans="2:10" s="26" customFormat="1" x14ac:dyDescent="0.3">
      <c r="B201" s="94">
        <v>223</v>
      </c>
      <c r="C201" s="63" t="s">
        <v>585</v>
      </c>
      <c r="D201" s="58"/>
      <c r="E201" s="57">
        <v>42347</v>
      </c>
      <c r="F201" s="8"/>
      <c r="G201" s="56">
        <f t="shared" si="7"/>
        <v>223</v>
      </c>
      <c r="H201" s="84" t="s">
        <v>584</v>
      </c>
      <c r="I201" s="54"/>
      <c r="J201" s="53">
        <f t="shared" si="9"/>
        <v>42347</v>
      </c>
    </row>
    <row r="202" spans="2:10" s="26" customFormat="1" ht="39.6" x14ac:dyDescent="0.3">
      <c r="B202" s="94">
        <v>224</v>
      </c>
      <c r="C202" s="59" t="s">
        <v>583</v>
      </c>
      <c r="D202" s="58"/>
      <c r="E202" s="57">
        <v>42401</v>
      </c>
      <c r="F202" s="8"/>
      <c r="G202" s="56">
        <f t="shared" si="7"/>
        <v>224</v>
      </c>
      <c r="H202" s="55" t="s">
        <v>582</v>
      </c>
      <c r="I202" s="54"/>
      <c r="J202" s="53">
        <f t="shared" si="9"/>
        <v>42401</v>
      </c>
    </row>
    <row r="203" spans="2:10" s="26" customFormat="1" x14ac:dyDescent="0.3">
      <c r="B203" s="94">
        <v>225</v>
      </c>
      <c r="C203" s="59" t="s">
        <v>581</v>
      </c>
      <c r="D203" s="58"/>
      <c r="E203" s="57">
        <v>42432</v>
      </c>
      <c r="F203" s="8"/>
      <c r="G203" s="56">
        <f t="shared" si="7"/>
        <v>225</v>
      </c>
      <c r="H203" s="55" t="s">
        <v>580</v>
      </c>
      <c r="I203" s="54"/>
      <c r="J203" s="53">
        <f t="shared" si="9"/>
        <v>42432</v>
      </c>
    </row>
    <row r="204" spans="2:10" s="26" customFormat="1" x14ac:dyDescent="0.3">
      <c r="B204" s="94">
        <v>226</v>
      </c>
      <c r="C204" s="59" t="s">
        <v>579</v>
      </c>
      <c r="D204" s="58"/>
      <c r="E204" s="57">
        <v>42486</v>
      </c>
      <c r="F204" s="8"/>
      <c r="G204" s="56">
        <f t="shared" si="7"/>
        <v>226</v>
      </c>
      <c r="H204" s="55" t="s">
        <v>578</v>
      </c>
      <c r="I204" s="54"/>
      <c r="J204" s="53">
        <f t="shared" si="9"/>
        <v>42486</v>
      </c>
    </row>
    <row r="205" spans="2:10" s="26" customFormat="1" x14ac:dyDescent="0.3">
      <c r="B205" s="94">
        <v>227</v>
      </c>
      <c r="C205" s="59" t="s">
        <v>577</v>
      </c>
      <c r="D205" s="58"/>
      <c r="E205" s="57">
        <v>42486</v>
      </c>
      <c r="F205" s="8"/>
      <c r="G205" s="56">
        <f t="shared" si="7"/>
        <v>227</v>
      </c>
      <c r="H205" s="55" t="s">
        <v>576</v>
      </c>
      <c r="I205" s="54"/>
      <c r="J205" s="53">
        <f t="shared" si="9"/>
        <v>42486</v>
      </c>
    </row>
    <row r="206" spans="2:10" s="26" customFormat="1" ht="39.6" x14ac:dyDescent="0.3">
      <c r="B206" s="94">
        <v>228</v>
      </c>
      <c r="C206" s="59" t="s">
        <v>575</v>
      </c>
      <c r="D206" s="58"/>
      <c r="E206" s="57">
        <v>42548</v>
      </c>
      <c r="F206" s="8"/>
      <c r="G206" s="56">
        <f t="shared" si="7"/>
        <v>228</v>
      </c>
      <c r="H206" s="55" t="s">
        <v>574</v>
      </c>
      <c r="I206" s="54"/>
      <c r="J206" s="53">
        <f t="shared" si="9"/>
        <v>42548</v>
      </c>
    </row>
    <row r="207" spans="2:10" s="26" customFormat="1" x14ac:dyDescent="0.3">
      <c r="B207" s="96">
        <v>229</v>
      </c>
      <c r="C207" s="59" t="s">
        <v>573</v>
      </c>
      <c r="D207" s="58"/>
      <c r="E207" s="57">
        <v>42611</v>
      </c>
      <c r="F207" s="8"/>
      <c r="G207" s="56">
        <f t="shared" si="7"/>
        <v>229</v>
      </c>
      <c r="H207" s="95" t="s">
        <v>572</v>
      </c>
      <c r="I207" s="95"/>
      <c r="J207" s="53">
        <f t="shared" si="9"/>
        <v>42611</v>
      </c>
    </row>
    <row r="208" spans="2:10" s="26" customFormat="1" x14ac:dyDescent="0.3">
      <c r="B208" s="96">
        <v>230</v>
      </c>
      <c r="C208" s="59" t="s">
        <v>571</v>
      </c>
      <c r="D208" s="58"/>
      <c r="E208" s="57">
        <v>42611</v>
      </c>
      <c r="F208" s="8"/>
      <c r="G208" s="56">
        <f t="shared" ref="G208:G242" si="10">B208</f>
        <v>230</v>
      </c>
      <c r="H208" s="95" t="s">
        <v>570</v>
      </c>
      <c r="I208" s="95"/>
      <c r="J208" s="53">
        <f t="shared" si="9"/>
        <v>42611</v>
      </c>
    </row>
    <row r="209" spans="2:10" s="26" customFormat="1" x14ac:dyDescent="0.3">
      <c r="B209" s="96">
        <v>231</v>
      </c>
      <c r="C209" s="59" t="s">
        <v>569</v>
      </c>
      <c r="D209" s="58"/>
      <c r="E209" s="57">
        <v>42634</v>
      </c>
      <c r="F209" s="8"/>
      <c r="G209" s="56">
        <f t="shared" si="10"/>
        <v>231</v>
      </c>
      <c r="H209" s="95" t="s">
        <v>568</v>
      </c>
      <c r="I209" s="95"/>
      <c r="J209" s="53">
        <f t="shared" si="9"/>
        <v>42634</v>
      </c>
    </row>
    <row r="210" spans="2:10" s="26" customFormat="1" x14ac:dyDescent="0.3">
      <c r="B210" s="96">
        <v>232</v>
      </c>
      <c r="C210" s="59" t="s">
        <v>567</v>
      </c>
      <c r="D210" s="58"/>
      <c r="E210" s="57">
        <v>42634</v>
      </c>
      <c r="F210" s="8"/>
      <c r="G210" s="56">
        <f t="shared" si="10"/>
        <v>232</v>
      </c>
      <c r="H210" s="95" t="s">
        <v>566</v>
      </c>
      <c r="I210" s="95"/>
      <c r="J210" s="53">
        <f t="shared" ref="J210:J240" si="11">IF(E210="","",E210)</f>
        <v>42634</v>
      </c>
    </row>
    <row r="211" spans="2:10" s="26" customFormat="1" x14ac:dyDescent="0.3">
      <c r="B211" s="94">
        <v>233</v>
      </c>
      <c r="C211" s="59" t="s">
        <v>565</v>
      </c>
      <c r="D211" s="58"/>
      <c r="E211" s="57">
        <v>42650</v>
      </c>
      <c r="F211" s="8"/>
      <c r="G211" s="56">
        <f t="shared" si="10"/>
        <v>233</v>
      </c>
      <c r="H211" s="55" t="s">
        <v>564</v>
      </c>
      <c r="I211" s="58"/>
      <c r="J211" s="53">
        <f t="shared" si="11"/>
        <v>42650</v>
      </c>
    </row>
    <row r="212" spans="2:10" s="26" customFormat="1" x14ac:dyDescent="0.3">
      <c r="B212" s="94">
        <v>234</v>
      </c>
      <c r="C212" s="59" t="s">
        <v>563</v>
      </c>
      <c r="D212" s="58"/>
      <c r="E212" s="57">
        <v>42774</v>
      </c>
      <c r="F212" s="8"/>
      <c r="G212" s="56">
        <f t="shared" si="10"/>
        <v>234</v>
      </c>
      <c r="H212" s="55" t="s">
        <v>562</v>
      </c>
      <c r="I212" s="58"/>
      <c r="J212" s="53">
        <f t="shared" si="11"/>
        <v>42774</v>
      </c>
    </row>
    <row r="213" spans="2:10" s="26" customFormat="1" ht="26.25" customHeight="1" x14ac:dyDescent="0.3">
      <c r="B213" s="94">
        <v>235</v>
      </c>
      <c r="C213" s="59" t="s">
        <v>561</v>
      </c>
      <c r="D213" s="58"/>
      <c r="E213" s="57">
        <v>42849</v>
      </c>
      <c r="F213" s="8"/>
      <c r="G213" s="56">
        <f t="shared" si="10"/>
        <v>235</v>
      </c>
      <c r="H213" s="55" t="s">
        <v>560</v>
      </c>
      <c r="I213" s="54"/>
      <c r="J213" s="53">
        <f t="shared" si="11"/>
        <v>42849</v>
      </c>
    </row>
    <row r="214" spans="2:10" s="26" customFormat="1" x14ac:dyDescent="0.3">
      <c r="B214" s="94">
        <v>236</v>
      </c>
      <c r="C214" s="59" t="s">
        <v>559</v>
      </c>
      <c r="D214" s="58"/>
      <c r="E214" s="57">
        <v>42881</v>
      </c>
      <c r="F214" s="8"/>
      <c r="G214" s="56">
        <f t="shared" si="10"/>
        <v>236</v>
      </c>
      <c r="H214" s="55" t="s">
        <v>558</v>
      </c>
      <c r="I214" s="54"/>
      <c r="J214" s="53">
        <f t="shared" si="11"/>
        <v>42881</v>
      </c>
    </row>
    <row r="215" spans="2:10" s="26" customFormat="1" x14ac:dyDescent="0.3">
      <c r="B215" s="94">
        <v>237</v>
      </c>
      <c r="C215" s="59" t="s">
        <v>557</v>
      </c>
      <c r="D215" s="58"/>
      <c r="E215" s="57">
        <v>42881</v>
      </c>
      <c r="F215" s="8"/>
      <c r="G215" s="56">
        <f t="shared" si="10"/>
        <v>237</v>
      </c>
      <c r="H215" s="55" t="s">
        <v>556</v>
      </c>
      <c r="I215" s="54"/>
      <c r="J215" s="53">
        <f t="shared" si="11"/>
        <v>42881</v>
      </c>
    </row>
    <row r="216" spans="2:10" s="26" customFormat="1" x14ac:dyDescent="0.3">
      <c r="B216" s="94">
        <v>238</v>
      </c>
      <c r="C216" s="59" t="s">
        <v>555</v>
      </c>
      <c r="D216" s="58"/>
      <c r="E216" s="57">
        <v>42893</v>
      </c>
      <c r="F216" s="8"/>
      <c r="G216" s="56">
        <f t="shared" si="10"/>
        <v>238</v>
      </c>
      <c r="H216" s="55" t="s">
        <v>554</v>
      </c>
      <c r="I216" s="54"/>
      <c r="J216" s="53">
        <f t="shared" si="11"/>
        <v>42893</v>
      </c>
    </row>
    <row r="217" spans="2:10" s="26" customFormat="1" x14ac:dyDescent="0.3">
      <c r="B217" s="94">
        <v>239</v>
      </c>
      <c r="C217" s="59" t="s">
        <v>553</v>
      </c>
      <c r="D217" s="58"/>
      <c r="E217" s="57">
        <v>42900</v>
      </c>
      <c r="F217" s="8"/>
      <c r="G217" s="56">
        <f t="shared" si="10"/>
        <v>239</v>
      </c>
      <c r="H217" s="55" t="s">
        <v>552</v>
      </c>
      <c r="I217" s="54"/>
      <c r="J217" s="53">
        <f t="shared" si="11"/>
        <v>42900</v>
      </c>
    </row>
    <row r="218" spans="2:10" s="26" customFormat="1" x14ac:dyDescent="0.3">
      <c r="B218" s="94">
        <v>240</v>
      </c>
      <c r="C218" s="59" t="s">
        <v>551</v>
      </c>
      <c r="D218" s="58"/>
      <c r="E218" s="57">
        <v>42900</v>
      </c>
      <c r="F218" s="8"/>
      <c r="G218" s="56">
        <f t="shared" si="10"/>
        <v>240</v>
      </c>
      <c r="H218" s="55" t="s">
        <v>550</v>
      </c>
      <c r="I218" s="54"/>
      <c r="J218" s="53">
        <f t="shared" si="11"/>
        <v>42900</v>
      </c>
    </row>
    <row r="219" spans="2:10" s="26" customFormat="1" ht="26.4" x14ac:dyDescent="0.3">
      <c r="B219" s="94">
        <v>241</v>
      </c>
      <c r="C219" s="59" t="s">
        <v>549</v>
      </c>
      <c r="D219" s="58"/>
      <c r="E219" s="57">
        <v>42905</v>
      </c>
      <c r="F219" s="8"/>
      <c r="G219" s="56">
        <f t="shared" si="10"/>
        <v>241</v>
      </c>
      <c r="H219" s="55" t="s">
        <v>548</v>
      </c>
      <c r="I219" s="54"/>
      <c r="J219" s="53">
        <f t="shared" si="11"/>
        <v>42905</v>
      </c>
    </row>
    <row r="220" spans="2:10" s="26" customFormat="1" x14ac:dyDescent="0.3">
      <c r="B220" s="94">
        <v>242</v>
      </c>
      <c r="C220" s="59" t="s">
        <v>547</v>
      </c>
      <c r="D220" s="58"/>
      <c r="E220" s="57">
        <v>42942</v>
      </c>
      <c r="F220" s="8"/>
      <c r="G220" s="56">
        <f t="shared" si="10"/>
        <v>242</v>
      </c>
      <c r="H220" s="55" t="s">
        <v>546</v>
      </c>
      <c r="I220" s="54"/>
      <c r="J220" s="53">
        <f t="shared" si="11"/>
        <v>42942</v>
      </c>
    </row>
    <row r="221" spans="2:10" s="26" customFormat="1" x14ac:dyDescent="0.3">
      <c r="B221" s="94">
        <v>243</v>
      </c>
      <c r="C221" s="59" t="s">
        <v>545</v>
      </c>
      <c r="D221" s="58"/>
      <c r="E221" s="57">
        <v>42971</v>
      </c>
      <c r="F221" s="8"/>
      <c r="G221" s="56">
        <f t="shared" si="10"/>
        <v>243</v>
      </c>
      <c r="H221" s="55" t="s">
        <v>544</v>
      </c>
      <c r="I221" s="54"/>
      <c r="J221" s="53">
        <f t="shared" si="11"/>
        <v>42971</v>
      </c>
    </row>
    <row r="222" spans="2:10" s="26" customFormat="1" x14ac:dyDescent="0.3">
      <c r="B222" s="94">
        <v>244</v>
      </c>
      <c r="C222" s="59" t="s">
        <v>543</v>
      </c>
      <c r="D222" s="58"/>
      <c r="E222" s="57">
        <v>42971</v>
      </c>
      <c r="F222" s="8"/>
      <c r="G222" s="56">
        <f t="shared" si="10"/>
        <v>244</v>
      </c>
      <c r="H222" s="55" t="s">
        <v>542</v>
      </c>
      <c r="I222" s="54"/>
      <c r="J222" s="53">
        <f t="shared" si="11"/>
        <v>42971</v>
      </c>
    </row>
    <row r="223" spans="2:10" s="26" customFormat="1" ht="26.4" x14ac:dyDescent="0.3">
      <c r="B223" s="94">
        <v>245</v>
      </c>
      <c r="C223" s="59" t="s">
        <v>541</v>
      </c>
      <c r="D223" s="58"/>
      <c r="E223" s="57">
        <v>42972</v>
      </c>
      <c r="F223" s="8"/>
      <c r="G223" s="56">
        <f t="shared" si="10"/>
        <v>245</v>
      </c>
      <c r="H223" s="59" t="s">
        <v>540</v>
      </c>
      <c r="I223" s="54"/>
      <c r="J223" s="53">
        <f t="shared" si="11"/>
        <v>42972</v>
      </c>
    </row>
    <row r="224" spans="2:10" s="26" customFormat="1" x14ac:dyDescent="0.3">
      <c r="B224" s="94">
        <v>246</v>
      </c>
      <c r="C224" s="59" t="s">
        <v>539</v>
      </c>
      <c r="D224" s="58"/>
      <c r="E224" s="57">
        <v>42989</v>
      </c>
      <c r="F224" s="8"/>
      <c r="G224" s="56">
        <f t="shared" si="10"/>
        <v>246</v>
      </c>
      <c r="H224" s="55" t="s">
        <v>538</v>
      </c>
      <c r="I224" s="54"/>
      <c r="J224" s="53">
        <f t="shared" si="11"/>
        <v>42989</v>
      </c>
    </row>
    <row r="225" spans="2:10" s="26" customFormat="1" x14ac:dyDescent="0.3">
      <c r="B225" s="94">
        <v>247</v>
      </c>
      <c r="C225" s="59" t="s">
        <v>537</v>
      </c>
      <c r="D225" s="58"/>
      <c r="E225" s="57">
        <v>42991</v>
      </c>
      <c r="F225" s="8"/>
      <c r="G225" s="56">
        <f t="shared" si="10"/>
        <v>247</v>
      </c>
      <c r="H225" s="55" t="s">
        <v>536</v>
      </c>
      <c r="I225" s="54"/>
      <c r="J225" s="53">
        <f t="shared" si="11"/>
        <v>42991</v>
      </c>
    </row>
    <row r="226" spans="2:10" s="26" customFormat="1" x14ac:dyDescent="0.3">
      <c r="B226" s="94">
        <v>248</v>
      </c>
      <c r="C226" s="59" t="s">
        <v>535</v>
      </c>
      <c r="D226" s="58"/>
      <c r="E226" s="57">
        <v>43020</v>
      </c>
      <c r="F226" s="8"/>
      <c r="G226" s="56">
        <f t="shared" si="10"/>
        <v>248</v>
      </c>
      <c r="H226" s="55" t="s">
        <v>534</v>
      </c>
      <c r="I226" s="54"/>
      <c r="J226" s="53">
        <f t="shared" si="11"/>
        <v>43020</v>
      </c>
    </row>
    <row r="227" spans="2:10" s="26" customFormat="1" x14ac:dyDescent="0.3">
      <c r="B227" s="94">
        <v>249</v>
      </c>
      <c r="C227" s="59" t="s">
        <v>533</v>
      </c>
      <c r="D227" s="58"/>
      <c r="E227" s="57">
        <v>43020</v>
      </c>
      <c r="F227" s="8"/>
      <c r="G227" s="56">
        <f t="shared" si="10"/>
        <v>249</v>
      </c>
      <c r="H227" s="55" t="s">
        <v>532</v>
      </c>
      <c r="I227" s="54"/>
      <c r="J227" s="53">
        <f t="shared" si="11"/>
        <v>43020</v>
      </c>
    </row>
    <row r="228" spans="2:10" s="26" customFormat="1" x14ac:dyDescent="0.3">
      <c r="B228" s="93">
        <v>250</v>
      </c>
      <c r="C228" s="63" t="s">
        <v>531</v>
      </c>
      <c r="D228" s="87"/>
      <c r="E228" s="86">
        <v>43125</v>
      </c>
      <c r="F228" s="91"/>
      <c r="G228" s="92">
        <f t="shared" si="10"/>
        <v>250</v>
      </c>
      <c r="H228" s="84" t="s">
        <v>530</v>
      </c>
      <c r="I228" s="83"/>
      <c r="J228" s="44">
        <f t="shared" si="11"/>
        <v>43125</v>
      </c>
    </row>
    <row r="229" spans="2:10" s="26" customFormat="1" x14ac:dyDescent="0.3">
      <c r="B229" s="93">
        <v>251</v>
      </c>
      <c r="C229" s="63" t="s">
        <v>529</v>
      </c>
      <c r="D229" s="87"/>
      <c r="E229" s="86">
        <v>43125</v>
      </c>
      <c r="F229" s="91"/>
      <c r="G229" s="92">
        <f t="shared" si="10"/>
        <v>251</v>
      </c>
      <c r="H229" s="84" t="s">
        <v>528</v>
      </c>
      <c r="I229" s="83"/>
      <c r="J229" s="44">
        <f t="shared" si="11"/>
        <v>43125</v>
      </c>
    </row>
    <row r="230" spans="2:10" s="26" customFormat="1" x14ac:dyDescent="0.3">
      <c r="B230" s="88">
        <v>252</v>
      </c>
      <c r="C230" s="63" t="s">
        <v>527</v>
      </c>
      <c r="D230" s="87"/>
      <c r="E230" s="86">
        <v>43187</v>
      </c>
      <c r="F230" s="91"/>
      <c r="G230" s="85">
        <f t="shared" si="10"/>
        <v>252</v>
      </c>
      <c r="H230" s="84" t="s">
        <v>526</v>
      </c>
      <c r="I230" s="83"/>
      <c r="J230" s="44">
        <f t="shared" si="11"/>
        <v>43187</v>
      </c>
    </row>
    <row r="231" spans="2:10" s="26" customFormat="1" x14ac:dyDescent="0.3">
      <c r="B231" s="88">
        <v>253</v>
      </c>
      <c r="C231" s="63" t="s">
        <v>525</v>
      </c>
      <c r="D231" s="87"/>
      <c r="E231" s="86">
        <v>43187</v>
      </c>
      <c r="F231" s="91"/>
      <c r="G231" s="85">
        <f t="shared" si="10"/>
        <v>253</v>
      </c>
      <c r="H231" s="84" t="s">
        <v>524</v>
      </c>
      <c r="I231" s="83"/>
      <c r="J231" s="44">
        <f t="shared" si="11"/>
        <v>43187</v>
      </c>
    </row>
    <row r="232" spans="2:10" s="26" customFormat="1" x14ac:dyDescent="0.3">
      <c r="B232" s="88">
        <v>254</v>
      </c>
      <c r="C232" s="63" t="s">
        <v>523</v>
      </c>
      <c r="D232" s="87"/>
      <c r="E232" s="86">
        <v>43200</v>
      </c>
      <c r="F232" s="90"/>
      <c r="G232" s="89">
        <f t="shared" si="10"/>
        <v>254</v>
      </c>
      <c r="H232" s="84" t="s">
        <v>522</v>
      </c>
      <c r="I232" s="83"/>
      <c r="J232" s="44">
        <f t="shared" si="11"/>
        <v>43200</v>
      </c>
    </row>
    <row r="233" spans="2:10" s="26" customFormat="1" x14ac:dyDescent="0.3">
      <c r="B233" s="88">
        <v>255</v>
      </c>
      <c r="C233" s="63" t="s">
        <v>521</v>
      </c>
      <c r="D233" s="87"/>
      <c r="E233" s="86">
        <v>43209</v>
      </c>
      <c r="F233" s="90"/>
      <c r="G233" s="89">
        <f t="shared" si="10"/>
        <v>255</v>
      </c>
      <c r="H233" s="84" t="s">
        <v>520</v>
      </c>
      <c r="I233" s="83"/>
      <c r="J233" s="44">
        <f t="shared" si="11"/>
        <v>43209</v>
      </c>
    </row>
    <row r="234" spans="2:10" s="26" customFormat="1" x14ac:dyDescent="0.3">
      <c r="B234" s="88">
        <v>256</v>
      </c>
      <c r="C234" s="63" t="s">
        <v>519</v>
      </c>
      <c r="D234" s="87"/>
      <c r="E234" s="86">
        <v>43220</v>
      </c>
      <c r="F234" s="8"/>
      <c r="G234" s="89">
        <f t="shared" si="10"/>
        <v>256</v>
      </c>
      <c r="H234" s="84" t="s">
        <v>518</v>
      </c>
      <c r="I234" s="83"/>
      <c r="J234" s="44">
        <f t="shared" si="11"/>
        <v>43220</v>
      </c>
    </row>
    <row r="235" spans="2:10" s="26" customFormat="1" x14ac:dyDescent="0.3">
      <c r="B235" s="88">
        <v>257</v>
      </c>
      <c r="C235" s="63" t="s">
        <v>517</v>
      </c>
      <c r="D235" s="87"/>
      <c r="E235" s="86">
        <v>43258</v>
      </c>
      <c r="F235" s="8"/>
      <c r="G235" s="89">
        <f t="shared" si="10"/>
        <v>257</v>
      </c>
      <c r="H235" s="84" t="s">
        <v>516</v>
      </c>
      <c r="I235" s="83"/>
      <c r="J235" s="44">
        <f t="shared" si="11"/>
        <v>43258</v>
      </c>
    </row>
    <row r="236" spans="2:10" s="26" customFormat="1" x14ac:dyDescent="0.3">
      <c r="B236" s="88">
        <v>258</v>
      </c>
      <c r="C236" s="63" t="s">
        <v>515</v>
      </c>
      <c r="D236" s="87"/>
      <c r="E236" s="86">
        <v>43258</v>
      </c>
      <c r="F236" s="8"/>
      <c r="G236" s="89">
        <f t="shared" si="10"/>
        <v>258</v>
      </c>
      <c r="H236" s="84" t="s">
        <v>514</v>
      </c>
      <c r="I236" s="83"/>
      <c r="J236" s="44">
        <f t="shared" si="11"/>
        <v>43258</v>
      </c>
    </row>
    <row r="237" spans="2:10" s="26" customFormat="1" x14ac:dyDescent="0.3">
      <c r="B237" s="88">
        <v>259</v>
      </c>
      <c r="C237" s="63" t="s">
        <v>513</v>
      </c>
      <c r="D237" s="87"/>
      <c r="E237" s="86">
        <v>43273</v>
      </c>
      <c r="F237" s="8"/>
      <c r="G237" s="89">
        <f t="shared" si="10"/>
        <v>259</v>
      </c>
      <c r="H237" s="84" t="s">
        <v>512</v>
      </c>
      <c r="I237" s="83"/>
      <c r="J237" s="44">
        <f t="shared" si="11"/>
        <v>43273</v>
      </c>
    </row>
    <row r="238" spans="2:10" s="26" customFormat="1" x14ac:dyDescent="0.3">
      <c r="B238" s="88">
        <v>260</v>
      </c>
      <c r="C238" s="63" t="s">
        <v>511</v>
      </c>
      <c r="D238" s="87"/>
      <c r="E238" s="86">
        <v>43273</v>
      </c>
      <c r="F238" s="8"/>
      <c r="G238" s="89">
        <f t="shared" si="10"/>
        <v>260</v>
      </c>
      <c r="H238" s="84" t="s">
        <v>510</v>
      </c>
      <c r="I238" s="83"/>
      <c r="J238" s="44">
        <f t="shared" si="11"/>
        <v>43273</v>
      </c>
    </row>
    <row r="239" spans="2:10" s="26" customFormat="1" x14ac:dyDescent="0.3">
      <c r="B239" s="88">
        <v>261</v>
      </c>
      <c r="C239" s="63" t="s">
        <v>509</v>
      </c>
      <c r="D239" s="87"/>
      <c r="E239" s="86">
        <v>43314</v>
      </c>
      <c r="F239" s="8"/>
      <c r="G239" s="89">
        <f t="shared" si="10"/>
        <v>261</v>
      </c>
      <c r="H239" s="84" t="s">
        <v>508</v>
      </c>
      <c r="I239" s="83"/>
      <c r="J239" s="44">
        <f t="shared" si="11"/>
        <v>43314</v>
      </c>
    </row>
    <row r="240" spans="2:10" s="26" customFormat="1" ht="26.4" x14ac:dyDescent="0.3">
      <c r="B240" s="88">
        <v>262</v>
      </c>
      <c r="C240" s="63" t="s">
        <v>507</v>
      </c>
      <c r="D240" s="87"/>
      <c r="E240" s="86">
        <v>43326</v>
      </c>
      <c r="F240" s="8"/>
      <c r="G240" s="47">
        <f t="shared" si="10"/>
        <v>262</v>
      </c>
      <c r="H240" s="84" t="s">
        <v>506</v>
      </c>
      <c r="I240" s="83"/>
      <c r="J240" s="44">
        <f t="shared" si="11"/>
        <v>43326</v>
      </c>
    </row>
    <row r="241" spans="1:11" s="26" customFormat="1" x14ac:dyDescent="0.3">
      <c r="B241" s="88">
        <v>263</v>
      </c>
      <c r="C241" s="63" t="s">
        <v>505</v>
      </c>
      <c r="D241" s="87"/>
      <c r="E241" s="86"/>
      <c r="F241" s="8"/>
      <c r="G241" s="85">
        <f t="shared" si="10"/>
        <v>263</v>
      </c>
      <c r="H241" s="84" t="s">
        <v>504</v>
      </c>
      <c r="I241" s="83"/>
      <c r="J241" s="44"/>
    </row>
    <row r="242" spans="1:11" s="26" customFormat="1" x14ac:dyDescent="0.3">
      <c r="B242" s="88">
        <v>264</v>
      </c>
      <c r="C242" s="63" t="s">
        <v>503</v>
      </c>
      <c r="D242" s="87"/>
      <c r="E242" s="86"/>
      <c r="F242" s="8"/>
      <c r="G242" s="85">
        <f t="shared" si="10"/>
        <v>264</v>
      </c>
      <c r="H242" s="84" t="s">
        <v>502</v>
      </c>
      <c r="I242" s="83"/>
      <c r="J242" s="44"/>
    </row>
    <row r="243" spans="1:11" s="77" customFormat="1" ht="24.6" x14ac:dyDescent="0.3">
      <c r="B243" s="82"/>
      <c r="C243" s="80" t="s">
        <v>501</v>
      </c>
      <c r="D243" s="79"/>
      <c r="E243" s="78"/>
      <c r="F243" s="8"/>
      <c r="G243" s="81"/>
      <c r="H243" s="80" t="s">
        <v>500</v>
      </c>
      <c r="I243" s="79"/>
      <c r="J243" s="78"/>
      <c r="K243" s="5"/>
    </row>
    <row r="244" spans="1:11" s="26" customFormat="1" ht="31.5" customHeight="1" x14ac:dyDescent="0.3">
      <c r="B244" s="181" t="s">
        <v>499</v>
      </c>
      <c r="C244" s="75" t="s">
        <v>498</v>
      </c>
      <c r="D244" s="58"/>
      <c r="E244" s="57">
        <v>42464</v>
      </c>
      <c r="F244" s="8"/>
      <c r="G244" s="184" t="s">
        <v>497</v>
      </c>
      <c r="H244" s="76" t="s">
        <v>496</v>
      </c>
      <c r="I244" s="54"/>
      <c r="J244" s="53">
        <f t="shared" ref="J244:J275" si="12">IF(E244="","",E244)</f>
        <v>42464</v>
      </c>
    </row>
    <row r="245" spans="1:11" s="26" customFormat="1" ht="79.2" x14ac:dyDescent="0.3">
      <c r="A245" s="26" t="s">
        <v>495</v>
      </c>
      <c r="B245" s="182"/>
      <c r="C245" s="75" t="s">
        <v>494</v>
      </c>
      <c r="D245" s="58"/>
      <c r="E245" s="57" t="s">
        <v>493</v>
      </c>
      <c r="F245" s="8"/>
      <c r="G245" s="185"/>
      <c r="H245" s="55" t="s">
        <v>492</v>
      </c>
      <c r="I245" s="58"/>
      <c r="J245" s="53" t="str">
        <f t="shared" si="12"/>
        <v>28.04.2014 MT</v>
      </c>
    </row>
    <row r="246" spans="1:11" s="26" customFormat="1" ht="66" x14ac:dyDescent="0.3">
      <c r="A246" s="26" t="s">
        <v>491</v>
      </c>
      <c r="B246" s="182"/>
      <c r="C246" s="75" t="s">
        <v>490</v>
      </c>
      <c r="D246" s="58"/>
      <c r="E246" s="57">
        <v>42464</v>
      </c>
      <c r="F246" s="8"/>
      <c r="G246" s="185"/>
      <c r="H246" s="74" t="s">
        <v>489</v>
      </c>
      <c r="I246" s="58"/>
      <c r="J246" s="53">
        <f t="shared" si="12"/>
        <v>42464</v>
      </c>
    </row>
    <row r="247" spans="1:11" s="26" customFormat="1" ht="39.6" x14ac:dyDescent="0.3">
      <c r="A247" s="26" t="s">
        <v>488</v>
      </c>
      <c r="B247" s="182"/>
      <c r="C247" s="75" t="s">
        <v>487</v>
      </c>
      <c r="D247" s="58"/>
      <c r="E247" s="57"/>
      <c r="F247" s="8"/>
      <c r="G247" s="185"/>
      <c r="H247" s="74" t="s">
        <v>486</v>
      </c>
      <c r="I247" s="58"/>
      <c r="J247" s="53" t="str">
        <f t="shared" si="12"/>
        <v/>
      </c>
    </row>
    <row r="248" spans="1:11" s="26" customFormat="1" x14ac:dyDescent="0.3">
      <c r="A248" s="26" t="s">
        <v>485</v>
      </c>
      <c r="B248" s="182"/>
      <c r="C248" s="75" t="s">
        <v>484</v>
      </c>
      <c r="D248" s="58"/>
      <c r="E248" s="57">
        <v>42887</v>
      </c>
      <c r="F248" s="8"/>
      <c r="G248" s="185"/>
      <c r="H248" s="74" t="s">
        <v>483</v>
      </c>
      <c r="I248" s="58"/>
      <c r="J248" s="53">
        <f t="shared" si="12"/>
        <v>42887</v>
      </c>
    </row>
    <row r="249" spans="1:11" s="26" customFormat="1" ht="26.4" x14ac:dyDescent="0.3">
      <c r="A249" s="26" t="s">
        <v>482</v>
      </c>
      <c r="B249" s="182"/>
      <c r="C249" s="75" t="s">
        <v>481</v>
      </c>
      <c r="D249" s="58"/>
      <c r="E249" s="57">
        <v>42894</v>
      </c>
      <c r="F249" s="8"/>
      <c r="G249" s="185"/>
      <c r="H249" s="74" t="s">
        <v>480</v>
      </c>
      <c r="I249" s="58"/>
      <c r="J249" s="53">
        <f t="shared" si="12"/>
        <v>42894</v>
      </c>
    </row>
    <row r="250" spans="1:11" s="26" customFormat="1" ht="26.4" x14ac:dyDescent="0.3">
      <c r="A250" s="26" t="s">
        <v>479</v>
      </c>
      <c r="B250" s="183"/>
      <c r="C250" s="75" t="s">
        <v>478</v>
      </c>
      <c r="D250" s="58"/>
      <c r="E250" s="57">
        <v>41646</v>
      </c>
      <c r="F250" s="8"/>
      <c r="G250" s="186"/>
      <c r="H250" s="74" t="s">
        <v>477</v>
      </c>
      <c r="I250" s="58"/>
      <c r="J250" s="53">
        <f t="shared" si="12"/>
        <v>41646</v>
      </c>
    </row>
    <row r="251" spans="1:11" s="26" customFormat="1" ht="52.8" x14ac:dyDescent="0.3">
      <c r="B251" s="60" t="s">
        <v>476</v>
      </c>
      <c r="C251" s="59" t="s">
        <v>475</v>
      </c>
      <c r="D251" s="58"/>
      <c r="E251" s="57"/>
      <c r="F251" s="8"/>
      <c r="G251" s="56" t="str">
        <f t="shared" ref="G251:G282" si="13">B251</f>
        <v>S1</v>
      </c>
      <c r="H251" s="55" t="s">
        <v>474</v>
      </c>
      <c r="I251" s="54"/>
      <c r="J251" s="53" t="str">
        <f t="shared" si="12"/>
        <v/>
      </c>
    </row>
    <row r="252" spans="1:11" s="26" customFormat="1" x14ac:dyDescent="0.3">
      <c r="B252" s="60" t="s">
        <v>473</v>
      </c>
      <c r="C252" s="59" t="s">
        <v>472</v>
      </c>
      <c r="D252" s="58"/>
      <c r="E252" s="57"/>
      <c r="F252" s="8"/>
      <c r="G252" s="56" t="str">
        <f t="shared" si="13"/>
        <v>S2</v>
      </c>
      <c r="H252" s="55" t="s">
        <v>471</v>
      </c>
      <c r="I252" s="54"/>
      <c r="J252" s="53" t="str">
        <f t="shared" si="12"/>
        <v/>
      </c>
    </row>
    <row r="253" spans="1:11" s="26" customFormat="1" x14ac:dyDescent="0.3">
      <c r="B253" s="60" t="s">
        <v>470</v>
      </c>
      <c r="C253" s="59" t="s">
        <v>469</v>
      </c>
      <c r="D253" s="58"/>
      <c r="E253" s="57"/>
      <c r="F253" s="8"/>
      <c r="G253" s="56" t="str">
        <f t="shared" si="13"/>
        <v>S3</v>
      </c>
      <c r="H253" s="55" t="s">
        <v>468</v>
      </c>
      <c r="I253" s="54"/>
      <c r="J253" s="53" t="str">
        <f t="shared" si="12"/>
        <v/>
      </c>
    </row>
    <row r="254" spans="1:11" s="26" customFormat="1" x14ac:dyDescent="0.3">
      <c r="B254" s="60" t="s">
        <v>467</v>
      </c>
      <c r="C254" s="59" t="s">
        <v>466</v>
      </c>
      <c r="D254" s="58"/>
      <c r="E254" s="57"/>
      <c r="F254" s="8"/>
      <c r="G254" s="56" t="str">
        <f t="shared" si="13"/>
        <v>S4</v>
      </c>
      <c r="H254" s="55" t="s">
        <v>465</v>
      </c>
      <c r="I254" s="54"/>
      <c r="J254" s="53" t="str">
        <f t="shared" si="12"/>
        <v/>
      </c>
    </row>
    <row r="255" spans="1:11" s="26" customFormat="1" x14ac:dyDescent="0.3">
      <c r="B255" s="60" t="s">
        <v>464</v>
      </c>
      <c r="C255" s="59" t="s">
        <v>463</v>
      </c>
      <c r="D255" s="58"/>
      <c r="E255" s="57"/>
      <c r="F255" s="8"/>
      <c r="G255" s="56" t="str">
        <f t="shared" si="13"/>
        <v>S5</v>
      </c>
      <c r="H255" s="55" t="s">
        <v>462</v>
      </c>
      <c r="I255" s="54"/>
      <c r="J255" s="53" t="str">
        <f t="shared" si="12"/>
        <v/>
      </c>
    </row>
    <row r="256" spans="1:11" s="26" customFormat="1" x14ac:dyDescent="0.3">
      <c r="B256" s="60" t="s">
        <v>461</v>
      </c>
      <c r="C256" s="59" t="s">
        <v>460</v>
      </c>
      <c r="D256" s="58"/>
      <c r="E256" s="57"/>
      <c r="F256" s="8"/>
      <c r="G256" s="56" t="str">
        <f t="shared" si="13"/>
        <v>S6</v>
      </c>
      <c r="H256" s="55" t="s">
        <v>459</v>
      </c>
      <c r="I256" s="54"/>
      <c r="J256" s="53" t="str">
        <f t="shared" si="12"/>
        <v/>
      </c>
    </row>
    <row r="257" spans="2:10" s="26" customFormat="1" ht="102.75" customHeight="1" x14ac:dyDescent="0.3">
      <c r="B257" s="60" t="s">
        <v>458</v>
      </c>
      <c r="C257" s="59" t="s">
        <v>457</v>
      </c>
      <c r="D257" s="58"/>
      <c r="E257" s="57">
        <v>40647</v>
      </c>
      <c r="F257" s="8"/>
      <c r="G257" s="56" t="str">
        <f t="shared" si="13"/>
        <v>S9</v>
      </c>
      <c r="H257" s="55" t="s">
        <v>456</v>
      </c>
      <c r="I257" s="54"/>
      <c r="J257" s="53">
        <f t="shared" si="12"/>
        <v>40647</v>
      </c>
    </row>
    <row r="258" spans="2:10" s="26" customFormat="1" x14ac:dyDescent="0.3">
      <c r="B258" s="60" t="s">
        <v>455</v>
      </c>
      <c r="C258" s="59" t="s">
        <v>454</v>
      </c>
      <c r="D258" s="58"/>
      <c r="E258" s="57">
        <v>41501</v>
      </c>
      <c r="F258" s="8"/>
      <c r="G258" s="56" t="str">
        <f t="shared" si="13"/>
        <v>S10</v>
      </c>
      <c r="H258" s="55" t="s">
        <v>453</v>
      </c>
      <c r="I258" s="54"/>
      <c r="J258" s="53">
        <f t="shared" si="12"/>
        <v>41501</v>
      </c>
    </row>
    <row r="259" spans="2:10" s="26" customFormat="1" ht="26.4" x14ac:dyDescent="0.3">
      <c r="B259" s="60" t="s">
        <v>452</v>
      </c>
      <c r="C259" s="59" t="s">
        <v>451</v>
      </c>
      <c r="D259" s="58"/>
      <c r="E259" s="57"/>
      <c r="F259" s="8"/>
      <c r="G259" s="56" t="str">
        <f t="shared" si="13"/>
        <v>S11</v>
      </c>
      <c r="H259" s="55" t="s">
        <v>450</v>
      </c>
      <c r="I259" s="54"/>
      <c r="J259" s="53" t="str">
        <f t="shared" si="12"/>
        <v/>
      </c>
    </row>
    <row r="260" spans="2:10" s="26" customFormat="1" x14ac:dyDescent="0.3">
      <c r="B260" s="60" t="s">
        <v>449</v>
      </c>
      <c r="C260" s="59" t="s">
        <v>448</v>
      </c>
      <c r="D260" s="58"/>
      <c r="E260" s="57"/>
      <c r="F260" s="8"/>
      <c r="G260" s="56" t="str">
        <f t="shared" si="13"/>
        <v>S12</v>
      </c>
      <c r="H260" s="55" t="s">
        <v>447</v>
      </c>
      <c r="I260" s="54"/>
      <c r="J260" s="53" t="str">
        <f t="shared" si="12"/>
        <v/>
      </c>
    </row>
    <row r="261" spans="2:10" s="26" customFormat="1" ht="39.6" x14ac:dyDescent="0.3">
      <c r="B261" s="60" t="s">
        <v>446</v>
      </c>
      <c r="C261" s="59" t="s">
        <v>445</v>
      </c>
      <c r="D261" s="58"/>
      <c r="E261" s="57">
        <v>41092</v>
      </c>
      <c r="F261" s="8"/>
      <c r="G261" s="56" t="str">
        <f t="shared" si="13"/>
        <v>S13</v>
      </c>
      <c r="H261" s="55" t="s">
        <v>444</v>
      </c>
      <c r="I261" s="54"/>
      <c r="J261" s="53">
        <f t="shared" si="12"/>
        <v>41092</v>
      </c>
    </row>
    <row r="262" spans="2:10" s="26" customFormat="1" ht="26.4" x14ac:dyDescent="0.3">
      <c r="B262" s="60" t="s">
        <v>443</v>
      </c>
      <c r="C262" s="59" t="s">
        <v>442</v>
      </c>
      <c r="D262" s="58"/>
      <c r="E262" s="57"/>
      <c r="F262" s="8"/>
      <c r="G262" s="56" t="str">
        <f t="shared" si="13"/>
        <v>S15</v>
      </c>
      <c r="H262" s="55" t="s">
        <v>441</v>
      </c>
      <c r="I262" s="54"/>
      <c r="J262" s="53" t="str">
        <f t="shared" si="12"/>
        <v/>
      </c>
    </row>
    <row r="263" spans="2:10" s="26" customFormat="1" ht="39.6" x14ac:dyDescent="0.3">
      <c r="B263" s="60" t="s">
        <v>440</v>
      </c>
      <c r="C263" s="59" t="s">
        <v>439</v>
      </c>
      <c r="D263" s="58"/>
      <c r="E263" s="57"/>
      <c r="F263" s="8"/>
      <c r="G263" s="56" t="str">
        <f t="shared" si="13"/>
        <v>S16</v>
      </c>
      <c r="H263" s="55" t="s">
        <v>438</v>
      </c>
      <c r="I263" s="54"/>
      <c r="J263" s="53" t="str">
        <f t="shared" si="12"/>
        <v/>
      </c>
    </row>
    <row r="264" spans="2:10" s="26" customFormat="1" x14ac:dyDescent="0.3">
      <c r="B264" s="60" t="s">
        <v>437</v>
      </c>
      <c r="C264" s="59" t="s">
        <v>436</v>
      </c>
      <c r="D264" s="58"/>
      <c r="E264" s="57"/>
      <c r="F264" s="8"/>
      <c r="G264" s="56" t="str">
        <f t="shared" si="13"/>
        <v>S17</v>
      </c>
      <c r="H264" s="55" t="s">
        <v>435</v>
      </c>
      <c r="I264" s="54"/>
      <c r="J264" s="53" t="str">
        <f t="shared" si="12"/>
        <v/>
      </c>
    </row>
    <row r="265" spans="2:10" s="26" customFormat="1" x14ac:dyDescent="0.3">
      <c r="B265" s="60" t="s">
        <v>434</v>
      </c>
      <c r="C265" s="59" t="s">
        <v>433</v>
      </c>
      <c r="D265" s="58"/>
      <c r="E265" s="57"/>
      <c r="F265" s="8"/>
      <c r="G265" s="56" t="str">
        <f t="shared" si="13"/>
        <v>S19</v>
      </c>
      <c r="H265" s="55" t="s">
        <v>432</v>
      </c>
      <c r="I265" s="54"/>
      <c r="J265" s="53" t="str">
        <f t="shared" si="12"/>
        <v/>
      </c>
    </row>
    <row r="266" spans="2:10" s="26" customFormat="1" x14ac:dyDescent="0.3">
      <c r="B266" s="60" t="s">
        <v>431</v>
      </c>
      <c r="C266" s="59" t="s">
        <v>430</v>
      </c>
      <c r="D266" s="58"/>
      <c r="E266" s="57"/>
      <c r="F266" s="8"/>
      <c r="G266" s="56" t="str">
        <f t="shared" si="13"/>
        <v>S20</v>
      </c>
      <c r="H266" s="55" t="s">
        <v>429</v>
      </c>
      <c r="I266" s="54"/>
      <c r="J266" s="53" t="str">
        <f t="shared" si="12"/>
        <v/>
      </c>
    </row>
    <row r="267" spans="2:10" s="26" customFormat="1" x14ac:dyDescent="0.3">
      <c r="B267" s="60" t="s">
        <v>428</v>
      </c>
      <c r="C267" s="59" t="s">
        <v>427</v>
      </c>
      <c r="D267" s="58"/>
      <c r="E267" s="57"/>
      <c r="F267" s="8"/>
      <c r="G267" s="56" t="str">
        <f t="shared" si="13"/>
        <v>S21</v>
      </c>
      <c r="H267" s="55" t="s">
        <v>426</v>
      </c>
      <c r="I267" s="54"/>
      <c r="J267" s="53" t="str">
        <f t="shared" si="12"/>
        <v/>
      </c>
    </row>
    <row r="268" spans="2:10" s="26" customFormat="1" ht="26.4" x14ac:dyDescent="0.3">
      <c r="B268" s="60" t="s">
        <v>425</v>
      </c>
      <c r="C268" s="59" t="s">
        <v>424</v>
      </c>
      <c r="D268" s="58"/>
      <c r="E268" s="57">
        <v>42464</v>
      </c>
      <c r="F268" s="8"/>
      <c r="G268" s="56" t="str">
        <f t="shared" si="13"/>
        <v>S22</v>
      </c>
      <c r="H268" s="55" t="s">
        <v>423</v>
      </c>
      <c r="I268" s="54"/>
      <c r="J268" s="53">
        <f t="shared" si="12"/>
        <v>42464</v>
      </c>
    </row>
    <row r="269" spans="2:10" s="26" customFormat="1" x14ac:dyDescent="0.3">
      <c r="B269" s="60" t="s">
        <v>422</v>
      </c>
      <c r="C269" s="59" t="s">
        <v>421</v>
      </c>
      <c r="D269" s="58"/>
      <c r="E269" s="57"/>
      <c r="F269" s="8"/>
      <c r="G269" s="56" t="str">
        <f t="shared" si="13"/>
        <v>S23</v>
      </c>
      <c r="H269" s="55" t="s">
        <v>420</v>
      </c>
      <c r="I269" s="54"/>
      <c r="J269" s="53" t="str">
        <f t="shared" si="12"/>
        <v/>
      </c>
    </row>
    <row r="270" spans="2:10" s="26" customFormat="1" ht="26.4" x14ac:dyDescent="0.3">
      <c r="B270" s="31" t="s">
        <v>419</v>
      </c>
      <c r="C270" s="28" t="s">
        <v>418</v>
      </c>
      <c r="D270" s="30"/>
      <c r="E270" s="29">
        <v>42779</v>
      </c>
      <c r="F270" s="21"/>
      <c r="G270" s="20" t="str">
        <f t="shared" si="13"/>
        <v>S24</v>
      </c>
      <c r="H270" s="32" t="s">
        <v>417</v>
      </c>
      <c r="I270" s="27"/>
      <c r="J270" s="17">
        <f t="shared" si="12"/>
        <v>42779</v>
      </c>
    </row>
    <row r="271" spans="2:10" s="26" customFormat="1" x14ac:dyDescent="0.3">
      <c r="B271" s="60" t="s">
        <v>416</v>
      </c>
      <c r="C271" s="59" t="s">
        <v>415</v>
      </c>
      <c r="D271" s="58"/>
      <c r="E271" s="57"/>
      <c r="F271" s="8"/>
      <c r="G271" s="56" t="str">
        <f t="shared" si="13"/>
        <v>S25</v>
      </c>
      <c r="H271" s="55" t="s">
        <v>414</v>
      </c>
      <c r="I271" s="54"/>
      <c r="J271" s="53" t="str">
        <f t="shared" si="12"/>
        <v/>
      </c>
    </row>
    <row r="272" spans="2:10" s="26" customFormat="1" ht="26.4" x14ac:dyDescent="0.3">
      <c r="B272" s="60" t="s">
        <v>413</v>
      </c>
      <c r="C272" s="59" t="s">
        <v>412</v>
      </c>
      <c r="D272" s="58"/>
      <c r="E272" s="57"/>
      <c r="F272" s="8"/>
      <c r="G272" s="56" t="str">
        <f t="shared" si="13"/>
        <v>S26</v>
      </c>
      <c r="H272" s="55" t="s">
        <v>411</v>
      </c>
      <c r="I272" s="54"/>
      <c r="J272" s="53" t="str">
        <f t="shared" si="12"/>
        <v/>
      </c>
    </row>
    <row r="273" spans="2:10" s="26" customFormat="1" ht="26.4" x14ac:dyDescent="0.3">
      <c r="B273" s="60" t="s">
        <v>410</v>
      </c>
      <c r="C273" s="59" t="s">
        <v>409</v>
      </c>
      <c r="D273" s="58"/>
      <c r="E273" s="57">
        <v>40912</v>
      </c>
      <c r="F273" s="8"/>
      <c r="G273" s="56" t="str">
        <f t="shared" si="13"/>
        <v>S28</v>
      </c>
      <c r="H273" s="55" t="s">
        <v>408</v>
      </c>
      <c r="I273" s="54"/>
      <c r="J273" s="53">
        <f t="shared" si="12"/>
        <v>40912</v>
      </c>
    </row>
    <row r="274" spans="2:10" s="26" customFormat="1" x14ac:dyDescent="0.3">
      <c r="B274" s="60" t="s">
        <v>407</v>
      </c>
      <c r="C274" s="59" t="s">
        <v>406</v>
      </c>
      <c r="D274" s="58"/>
      <c r="E274" s="57"/>
      <c r="F274" s="8"/>
      <c r="G274" s="56" t="str">
        <f t="shared" si="13"/>
        <v>S30</v>
      </c>
      <c r="H274" s="55" t="s">
        <v>405</v>
      </c>
      <c r="I274" s="54"/>
      <c r="J274" s="53" t="str">
        <f t="shared" si="12"/>
        <v/>
      </c>
    </row>
    <row r="275" spans="2:10" s="26" customFormat="1" ht="26.4" x14ac:dyDescent="0.3">
      <c r="B275" s="60" t="s">
        <v>404</v>
      </c>
      <c r="C275" s="59" t="s">
        <v>403</v>
      </c>
      <c r="D275" s="58"/>
      <c r="E275" s="57">
        <v>41885</v>
      </c>
      <c r="F275" s="8"/>
      <c r="G275" s="56" t="str">
        <f t="shared" si="13"/>
        <v>S32</v>
      </c>
      <c r="H275" s="55" t="s">
        <v>402</v>
      </c>
      <c r="I275" s="54"/>
      <c r="J275" s="53">
        <f t="shared" si="12"/>
        <v>41885</v>
      </c>
    </row>
    <row r="276" spans="2:10" s="26" customFormat="1" ht="39.6" x14ac:dyDescent="0.3">
      <c r="B276" s="60" t="s">
        <v>401</v>
      </c>
      <c r="C276" s="59" t="s">
        <v>400</v>
      </c>
      <c r="D276" s="58"/>
      <c r="E276" s="57"/>
      <c r="F276" s="8"/>
      <c r="G276" s="56" t="str">
        <f t="shared" si="13"/>
        <v>S33</v>
      </c>
      <c r="H276" s="55" t="s">
        <v>399</v>
      </c>
      <c r="I276" s="54"/>
      <c r="J276" s="53" t="str">
        <f t="shared" ref="J276:J307" si="14">IF(E276="","",E276)</f>
        <v/>
      </c>
    </row>
    <row r="277" spans="2:10" s="26" customFormat="1" ht="39.6" x14ac:dyDescent="0.3">
      <c r="B277" s="60" t="s">
        <v>398</v>
      </c>
      <c r="C277" s="59" t="s">
        <v>397</v>
      </c>
      <c r="D277" s="58"/>
      <c r="E277" s="57"/>
      <c r="F277" s="8"/>
      <c r="G277" s="56" t="str">
        <f t="shared" si="13"/>
        <v>S34</v>
      </c>
      <c r="H277" s="55" t="s">
        <v>396</v>
      </c>
      <c r="I277" s="54"/>
      <c r="J277" s="53" t="str">
        <f t="shared" si="14"/>
        <v/>
      </c>
    </row>
    <row r="278" spans="2:10" s="26" customFormat="1" ht="39.6" x14ac:dyDescent="0.3">
      <c r="B278" s="60" t="s">
        <v>395</v>
      </c>
      <c r="C278" s="59" t="s">
        <v>394</v>
      </c>
      <c r="D278" s="58"/>
      <c r="E278" s="57"/>
      <c r="F278" s="8"/>
      <c r="G278" s="56" t="str">
        <f t="shared" si="13"/>
        <v>S35</v>
      </c>
      <c r="H278" s="55" t="s">
        <v>393</v>
      </c>
      <c r="I278" s="54"/>
      <c r="J278" s="53" t="str">
        <f t="shared" si="14"/>
        <v/>
      </c>
    </row>
    <row r="279" spans="2:10" s="26" customFormat="1" ht="39.6" x14ac:dyDescent="0.3">
      <c r="B279" s="73" t="s">
        <v>392</v>
      </c>
      <c r="C279" s="72" t="s">
        <v>391</v>
      </c>
      <c r="D279" s="59"/>
      <c r="E279" s="57"/>
      <c r="F279" s="8"/>
      <c r="G279" s="56" t="str">
        <f t="shared" si="13"/>
        <v>S37</v>
      </c>
      <c r="H279" s="54" t="s">
        <v>390</v>
      </c>
      <c r="I279" s="55"/>
      <c r="J279" s="53" t="str">
        <f t="shared" si="14"/>
        <v/>
      </c>
    </row>
    <row r="280" spans="2:10" s="26" customFormat="1" x14ac:dyDescent="0.3">
      <c r="B280" s="60" t="s">
        <v>389</v>
      </c>
      <c r="C280" s="71" t="s">
        <v>388</v>
      </c>
      <c r="D280" s="59"/>
      <c r="E280" s="57"/>
      <c r="F280" s="8"/>
      <c r="G280" s="56" t="str">
        <f t="shared" si="13"/>
        <v>S38</v>
      </c>
      <c r="H280" s="54" t="s">
        <v>387</v>
      </c>
      <c r="I280" s="55"/>
      <c r="J280" s="53" t="str">
        <f t="shared" si="14"/>
        <v/>
      </c>
    </row>
    <row r="281" spans="2:10" s="26" customFormat="1" x14ac:dyDescent="0.3">
      <c r="B281" s="60" t="s">
        <v>386</v>
      </c>
      <c r="C281" s="71" t="s">
        <v>385</v>
      </c>
      <c r="D281" s="59"/>
      <c r="E281" s="57"/>
      <c r="F281" s="8"/>
      <c r="G281" s="56" t="str">
        <f t="shared" si="13"/>
        <v>S39</v>
      </c>
      <c r="H281" s="61" t="s">
        <v>384</v>
      </c>
      <c r="I281" s="55"/>
      <c r="J281" s="53" t="str">
        <f t="shared" si="14"/>
        <v/>
      </c>
    </row>
    <row r="282" spans="2:10" s="26" customFormat="1" x14ac:dyDescent="0.3">
      <c r="B282" s="60" t="s">
        <v>383</v>
      </c>
      <c r="C282" s="71" t="s">
        <v>382</v>
      </c>
      <c r="D282" s="59"/>
      <c r="E282" s="57"/>
      <c r="F282" s="8"/>
      <c r="G282" s="56" t="str">
        <f t="shared" si="13"/>
        <v>S40</v>
      </c>
      <c r="H282" s="61" t="s">
        <v>381</v>
      </c>
      <c r="I282" s="55"/>
      <c r="J282" s="53" t="str">
        <f t="shared" si="14"/>
        <v/>
      </c>
    </row>
    <row r="283" spans="2:10" s="26" customFormat="1" x14ac:dyDescent="0.3">
      <c r="B283" s="60" t="s">
        <v>380</v>
      </c>
      <c r="C283" s="71" t="s">
        <v>379</v>
      </c>
      <c r="D283" s="59"/>
      <c r="E283" s="57"/>
      <c r="F283" s="8"/>
      <c r="G283" s="56" t="str">
        <f t="shared" ref="G283:G314" si="15">B283</f>
        <v>S41</v>
      </c>
      <c r="H283" s="61" t="s">
        <v>378</v>
      </c>
      <c r="I283" s="55"/>
      <c r="J283" s="53" t="str">
        <f t="shared" si="14"/>
        <v/>
      </c>
    </row>
    <row r="284" spans="2:10" s="26" customFormat="1" x14ac:dyDescent="0.3">
      <c r="B284" s="60" t="s">
        <v>377</v>
      </c>
      <c r="C284" s="71" t="s">
        <v>376</v>
      </c>
      <c r="D284" s="59"/>
      <c r="E284" s="57"/>
      <c r="F284" s="8"/>
      <c r="G284" s="56" t="str">
        <f t="shared" si="15"/>
        <v>S43</v>
      </c>
      <c r="H284" s="61" t="s">
        <v>375</v>
      </c>
      <c r="I284" s="55"/>
      <c r="J284" s="53" t="str">
        <f t="shared" si="14"/>
        <v/>
      </c>
    </row>
    <row r="285" spans="2:10" s="26" customFormat="1" x14ac:dyDescent="0.3">
      <c r="B285" s="60" t="s">
        <v>374</v>
      </c>
      <c r="C285" s="71" t="s">
        <v>373</v>
      </c>
      <c r="D285" s="59"/>
      <c r="E285" s="57"/>
      <c r="F285" s="8"/>
      <c r="G285" s="56" t="str">
        <f t="shared" si="15"/>
        <v>S44</v>
      </c>
      <c r="H285" s="61" t="s">
        <v>372</v>
      </c>
      <c r="I285" s="55"/>
      <c r="J285" s="53" t="str">
        <f t="shared" si="14"/>
        <v/>
      </c>
    </row>
    <row r="286" spans="2:10" s="26" customFormat="1" ht="52.8" x14ac:dyDescent="0.3">
      <c r="B286" s="69" t="s">
        <v>371</v>
      </c>
      <c r="C286" s="64" t="s">
        <v>370</v>
      </c>
      <c r="D286" s="68"/>
      <c r="E286" s="67"/>
      <c r="F286" s="8"/>
      <c r="G286" s="56" t="str">
        <f t="shared" si="15"/>
        <v>S45</v>
      </c>
      <c r="H286" s="61" t="s">
        <v>369</v>
      </c>
      <c r="I286" s="55"/>
      <c r="J286" s="53" t="str">
        <f t="shared" si="14"/>
        <v/>
      </c>
    </row>
    <row r="287" spans="2:10" s="26" customFormat="1" ht="39.6" x14ac:dyDescent="0.3">
      <c r="B287" s="69" t="s">
        <v>368</v>
      </c>
      <c r="C287" s="64" t="s">
        <v>367</v>
      </c>
      <c r="D287" s="68"/>
      <c r="E287" s="67"/>
      <c r="F287" s="8"/>
      <c r="G287" s="56" t="str">
        <f t="shared" si="15"/>
        <v>S46</v>
      </c>
      <c r="H287" s="66" t="s">
        <v>366</v>
      </c>
      <c r="I287" s="70"/>
      <c r="J287" s="53" t="str">
        <f t="shared" si="14"/>
        <v/>
      </c>
    </row>
    <row r="288" spans="2:10" s="26" customFormat="1" x14ac:dyDescent="0.3">
      <c r="B288" s="69" t="s">
        <v>365</v>
      </c>
      <c r="C288" s="64" t="s">
        <v>364</v>
      </c>
      <c r="D288" s="68"/>
      <c r="E288" s="67"/>
      <c r="F288" s="8"/>
      <c r="G288" s="56" t="str">
        <f t="shared" si="15"/>
        <v>S47</v>
      </c>
      <c r="H288" s="66" t="s">
        <v>363</v>
      </c>
      <c r="I288" s="65"/>
      <c r="J288" s="53" t="str">
        <f t="shared" si="14"/>
        <v/>
      </c>
    </row>
    <row r="289" spans="2:10" s="26" customFormat="1" ht="26.4" x14ac:dyDescent="0.3">
      <c r="B289" s="69" t="s">
        <v>362</v>
      </c>
      <c r="C289" s="64" t="s">
        <v>361</v>
      </c>
      <c r="D289" s="68"/>
      <c r="E289" s="67">
        <v>40918</v>
      </c>
      <c r="F289" s="8"/>
      <c r="G289" s="56" t="str">
        <f t="shared" si="15"/>
        <v>S48</v>
      </c>
      <c r="H289" s="66" t="s">
        <v>360</v>
      </c>
      <c r="I289" s="65"/>
      <c r="J289" s="53">
        <f t="shared" si="14"/>
        <v>40918</v>
      </c>
    </row>
    <row r="290" spans="2:10" s="26" customFormat="1" x14ac:dyDescent="0.3">
      <c r="B290" s="69" t="s">
        <v>359</v>
      </c>
      <c r="C290" s="64" t="s">
        <v>358</v>
      </c>
      <c r="D290" s="68"/>
      <c r="E290" s="67"/>
      <c r="F290" s="8"/>
      <c r="G290" s="56" t="str">
        <f t="shared" si="15"/>
        <v>S49</v>
      </c>
      <c r="H290" s="66" t="s">
        <v>357</v>
      </c>
      <c r="I290" s="65"/>
      <c r="J290" s="53" t="str">
        <f t="shared" si="14"/>
        <v/>
      </c>
    </row>
    <row r="291" spans="2:10" s="26" customFormat="1" ht="26.4" x14ac:dyDescent="0.3">
      <c r="B291" s="69" t="s">
        <v>356</v>
      </c>
      <c r="C291" s="64" t="s">
        <v>355</v>
      </c>
      <c r="D291" s="68"/>
      <c r="E291" s="67">
        <v>40918</v>
      </c>
      <c r="F291" s="8"/>
      <c r="G291" s="56" t="str">
        <f t="shared" si="15"/>
        <v>S50</v>
      </c>
      <c r="H291" s="66" t="s">
        <v>354</v>
      </c>
      <c r="I291" s="65"/>
      <c r="J291" s="53">
        <f t="shared" si="14"/>
        <v>40918</v>
      </c>
    </row>
    <row r="292" spans="2:10" s="26" customFormat="1" ht="26.4" x14ac:dyDescent="0.3">
      <c r="B292" s="69" t="s">
        <v>353</v>
      </c>
      <c r="C292" s="64" t="s">
        <v>352</v>
      </c>
      <c r="D292" s="68"/>
      <c r="E292" s="67">
        <v>40918</v>
      </c>
      <c r="F292" s="8"/>
      <c r="G292" s="56" t="str">
        <f t="shared" si="15"/>
        <v>S51</v>
      </c>
      <c r="H292" s="66" t="s">
        <v>351</v>
      </c>
      <c r="I292" s="65"/>
      <c r="J292" s="53">
        <f t="shared" si="14"/>
        <v>40918</v>
      </c>
    </row>
    <row r="293" spans="2:10" s="26" customFormat="1" ht="26.4" x14ac:dyDescent="0.3">
      <c r="B293" s="69" t="s">
        <v>350</v>
      </c>
      <c r="C293" s="64" t="s">
        <v>349</v>
      </c>
      <c r="D293" s="68"/>
      <c r="E293" s="67">
        <v>40918</v>
      </c>
      <c r="F293" s="8"/>
      <c r="G293" s="56" t="str">
        <f t="shared" si="15"/>
        <v>S52</v>
      </c>
      <c r="H293" s="66" t="s">
        <v>348</v>
      </c>
      <c r="I293" s="65"/>
      <c r="J293" s="53">
        <f t="shared" si="14"/>
        <v>40918</v>
      </c>
    </row>
    <row r="294" spans="2:10" s="26" customFormat="1" x14ac:dyDescent="0.3">
      <c r="B294" s="69" t="s">
        <v>347</v>
      </c>
      <c r="C294" s="64" t="s">
        <v>346</v>
      </c>
      <c r="D294" s="68"/>
      <c r="E294" s="67"/>
      <c r="F294" s="8"/>
      <c r="G294" s="56" t="str">
        <f t="shared" si="15"/>
        <v>S53</v>
      </c>
      <c r="H294" s="66" t="s">
        <v>345</v>
      </c>
      <c r="I294" s="65"/>
      <c r="J294" s="53" t="str">
        <f t="shared" si="14"/>
        <v/>
      </c>
    </row>
    <row r="295" spans="2:10" s="26" customFormat="1" ht="26.4" x14ac:dyDescent="0.3">
      <c r="B295" s="60" t="s">
        <v>344</v>
      </c>
      <c r="C295" s="59" t="s">
        <v>343</v>
      </c>
      <c r="D295" s="58"/>
      <c r="E295" s="57"/>
      <c r="F295" s="8"/>
      <c r="G295" s="56" t="str">
        <f t="shared" si="15"/>
        <v>S54</v>
      </c>
      <c r="H295" s="55" t="s">
        <v>342</v>
      </c>
      <c r="I295" s="54"/>
      <c r="J295" s="53" t="str">
        <f t="shared" si="14"/>
        <v/>
      </c>
    </row>
    <row r="296" spans="2:10" s="26" customFormat="1" x14ac:dyDescent="0.3">
      <c r="B296" s="60" t="s">
        <v>341</v>
      </c>
      <c r="C296" s="59" t="s">
        <v>340</v>
      </c>
      <c r="D296" s="58"/>
      <c r="E296" s="57">
        <v>40918</v>
      </c>
      <c r="F296" s="8"/>
      <c r="G296" s="56" t="str">
        <f t="shared" si="15"/>
        <v>S56</v>
      </c>
      <c r="H296" s="55" t="s">
        <v>339</v>
      </c>
      <c r="I296" s="54"/>
      <c r="J296" s="53">
        <f t="shared" si="14"/>
        <v>40918</v>
      </c>
    </row>
    <row r="297" spans="2:10" s="26" customFormat="1" ht="26.4" x14ac:dyDescent="0.3">
      <c r="B297" s="60" t="s">
        <v>338</v>
      </c>
      <c r="C297" s="59" t="s">
        <v>337</v>
      </c>
      <c r="D297" s="58"/>
      <c r="E297" s="57">
        <v>42509</v>
      </c>
      <c r="F297" s="8"/>
      <c r="G297" s="56" t="str">
        <f t="shared" si="15"/>
        <v>S57</v>
      </c>
      <c r="H297" s="55" t="s">
        <v>336</v>
      </c>
      <c r="I297" s="58"/>
      <c r="J297" s="53">
        <f t="shared" si="14"/>
        <v>42509</v>
      </c>
    </row>
    <row r="298" spans="2:10" s="26" customFormat="1" ht="26.4" x14ac:dyDescent="0.3">
      <c r="B298" s="60" t="s">
        <v>335</v>
      </c>
      <c r="C298" s="59" t="s">
        <v>334</v>
      </c>
      <c r="D298" s="58"/>
      <c r="E298" s="57"/>
      <c r="F298" s="8"/>
      <c r="G298" s="56" t="str">
        <f t="shared" si="15"/>
        <v>S58</v>
      </c>
      <c r="H298" s="55" t="s">
        <v>333</v>
      </c>
      <c r="I298" s="58"/>
      <c r="J298" s="53" t="str">
        <f t="shared" si="14"/>
        <v/>
      </c>
    </row>
    <row r="299" spans="2:10" s="26" customFormat="1" ht="26.4" x14ac:dyDescent="0.3">
      <c r="B299" s="60" t="s">
        <v>332</v>
      </c>
      <c r="C299" s="59" t="s">
        <v>331</v>
      </c>
      <c r="D299" s="58"/>
      <c r="E299" s="57"/>
      <c r="F299" s="8"/>
      <c r="G299" s="56" t="str">
        <f t="shared" si="15"/>
        <v>S60</v>
      </c>
      <c r="H299" s="55" t="s">
        <v>330</v>
      </c>
      <c r="I299" s="54"/>
      <c r="J299" s="53" t="str">
        <f t="shared" si="14"/>
        <v/>
      </c>
    </row>
    <row r="300" spans="2:10" s="26" customFormat="1" x14ac:dyDescent="0.3">
      <c r="B300" s="60" t="s">
        <v>329</v>
      </c>
      <c r="C300" s="59" t="s">
        <v>328</v>
      </c>
      <c r="D300" s="58"/>
      <c r="E300" s="57"/>
      <c r="F300" s="8"/>
      <c r="G300" s="56" t="str">
        <f t="shared" si="15"/>
        <v>S62</v>
      </c>
      <c r="H300" s="55" t="s">
        <v>327</v>
      </c>
      <c r="I300" s="54"/>
      <c r="J300" s="53" t="str">
        <f t="shared" si="14"/>
        <v/>
      </c>
    </row>
    <row r="301" spans="2:10" s="26" customFormat="1" ht="26.4" x14ac:dyDescent="0.3">
      <c r="B301" s="31" t="s">
        <v>326</v>
      </c>
      <c r="C301" s="28" t="s">
        <v>325</v>
      </c>
      <c r="D301" s="30"/>
      <c r="E301" s="29">
        <v>43355</v>
      </c>
      <c r="F301" s="21"/>
      <c r="G301" s="20" t="str">
        <f t="shared" si="15"/>
        <v>S63</v>
      </c>
      <c r="H301" s="32" t="s">
        <v>324</v>
      </c>
      <c r="I301" s="27"/>
      <c r="J301" s="17">
        <f t="shared" si="14"/>
        <v>43355</v>
      </c>
    </row>
    <row r="302" spans="2:10" s="26" customFormat="1" x14ac:dyDescent="0.3">
      <c r="B302" s="60" t="s">
        <v>323</v>
      </c>
      <c r="C302" s="59" t="s">
        <v>322</v>
      </c>
      <c r="D302" s="58"/>
      <c r="E302" s="57">
        <v>39972</v>
      </c>
      <c r="F302" s="8"/>
      <c r="G302" s="56" t="str">
        <f t="shared" si="15"/>
        <v>S66</v>
      </c>
      <c r="H302" s="55" t="s">
        <v>321</v>
      </c>
      <c r="I302" s="54"/>
      <c r="J302" s="53">
        <f t="shared" si="14"/>
        <v>39972</v>
      </c>
    </row>
    <row r="303" spans="2:10" s="26" customFormat="1" ht="39.6" x14ac:dyDescent="0.3">
      <c r="B303" s="60" t="s">
        <v>320</v>
      </c>
      <c r="C303" s="59" t="s">
        <v>319</v>
      </c>
      <c r="D303" s="58"/>
      <c r="E303" s="57">
        <v>39996</v>
      </c>
      <c r="F303" s="8"/>
      <c r="G303" s="56" t="str">
        <f t="shared" si="15"/>
        <v>S67</v>
      </c>
      <c r="H303" s="55" t="s">
        <v>318</v>
      </c>
      <c r="I303" s="54"/>
      <c r="J303" s="53">
        <f t="shared" si="14"/>
        <v>39996</v>
      </c>
    </row>
    <row r="304" spans="2:10" s="26" customFormat="1" x14ac:dyDescent="0.3">
      <c r="B304" s="31" t="s">
        <v>317</v>
      </c>
      <c r="C304" s="28" t="s">
        <v>316</v>
      </c>
      <c r="D304" s="30"/>
      <c r="E304" s="29">
        <v>42844</v>
      </c>
      <c r="F304" s="21"/>
      <c r="G304" s="20" t="str">
        <f t="shared" si="15"/>
        <v>S70</v>
      </c>
      <c r="H304" s="32" t="s">
        <v>315</v>
      </c>
      <c r="I304" s="27"/>
      <c r="J304" s="17">
        <f t="shared" si="14"/>
        <v>42844</v>
      </c>
    </row>
    <row r="305" spans="2:11" s="26" customFormat="1" ht="26.4" x14ac:dyDescent="0.3">
      <c r="B305" s="60" t="s">
        <v>314</v>
      </c>
      <c r="C305" s="64" t="s">
        <v>313</v>
      </c>
      <c r="D305" s="58"/>
      <c r="E305" s="57">
        <v>40918</v>
      </c>
      <c r="F305" s="8"/>
      <c r="G305" s="56" t="str">
        <f t="shared" si="15"/>
        <v>S71</v>
      </c>
      <c r="H305" s="61" t="s">
        <v>312</v>
      </c>
      <c r="I305" s="55"/>
      <c r="J305" s="53">
        <f t="shared" si="14"/>
        <v>40918</v>
      </c>
    </row>
    <row r="306" spans="2:11" s="26" customFormat="1" x14ac:dyDescent="0.3">
      <c r="B306" s="60" t="s">
        <v>311</v>
      </c>
      <c r="C306" s="64" t="s">
        <v>310</v>
      </c>
      <c r="D306" s="58"/>
      <c r="E306" s="57">
        <v>40798</v>
      </c>
      <c r="F306" s="8"/>
      <c r="G306" s="56" t="str">
        <f t="shared" si="15"/>
        <v>S72</v>
      </c>
      <c r="H306" s="61" t="s">
        <v>309</v>
      </c>
      <c r="I306" s="55"/>
      <c r="J306" s="53">
        <f t="shared" si="14"/>
        <v>40798</v>
      </c>
      <c r="K306" s="5"/>
    </row>
    <row r="307" spans="2:11" ht="26.4" x14ac:dyDescent="0.3">
      <c r="B307" s="60" t="s">
        <v>308</v>
      </c>
      <c r="C307" s="59" t="s">
        <v>307</v>
      </c>
      <c r="D307" s="58"/>
      <c r="E307" s="57">
        <v>40949</v>
      </c>
      <c r="G307" s="56" t="str">
        <f t="shared" si="15"/>
        <v>S73</v>
      </c>
      <c r="H307" s="61" t="s">
        <v>306</v>
      </c>
      <c r="I307" s="55"/>
      <c r="J307" s="53">
        <f t="shared" si="14"/>
        <v>40949</v>
      </c>
      <c r="K307" s="16"/>
    </row>
    <row r="308" spans="2:11" ht="26.4" x14ac:dyDescent="0.3">
      <c r="B308" s="60" t="s">
        <v>305</v>
      </c>
      <c r="C308" s="63" t="s">
        <v>304</v>
      </c>
      <c r="D308" s="58"/>
      <c r="E308" s="57">
        <v>43355</v>
      </c>
      <c r="G308" s="56" t="str">
        <f t="shared" si="15"/>
        <v>S74</v>
      </c>
      <c r="H308" s="62" t="s">
        <v>303</v>
      </c>
      <c r="I308" s="55"/>
      <c r="J308" s="53">
        <f t="shared" ref="J308:J320" si="16">IF(E308="","",E308)</f>
        <v>43355</v>
      </c>
      <c r="K308" s="16"/>
    </row>
    <row r="309" spans="2:11" ht="26.4" x14ac:dyDescent="0.3">
      <c r="B309" s="60" t="s">
        <v>302</v>
      </c>
      <c r="C309" s="63" t="s">
        <v>301</v>
      </c>
      <c r="D309" s="58"/>
      <c r="E309" s="57">
        <v>43355</v>
      </c>
      <c r="G309" s="56" t="str">
        <f t="shared" si="15"/>
        <v>S75</v>
      </c>
      <c r="H309" s="62" t="s">
        <v>300</v>
      </c>
      <c r="I309" s="55"/>
      <c r="J309" s="53">
        <f t="shared" si="16"/>
        <v>43355</v>
      </c>
      <c r="K309" s="16"/>
    </row>
    <row r="310" spans="2:11" s="26" customFormat="1" x14ac:dyDescent="0.3">
      <c r="B310" s="60" t="s">
        <v>299</v>
      </c>
      <c r="C310" s="59" t="s">
        <v>298</v>
      </c>
      <c r="D310" s="58"/>
      <c r="E310" s="57">
        <v>41723</v>
      </c>
      <c r="F310" s="8"/>
      <c r="G310" s="56" t="str">
        <f t="shared" si="15"/>
        <v>S76</v>
      </c>
      <c r="H310" s="61" t="s">
        <v>297</v>
      </c>
      <c r="I310" s="55"/>
      <c r="J310" s="53">
        <f t="shared" si="16"/>
        <v>41723</v>
      </c>
    </row>
    <row r="311" spans="2:11" s="26" customFormat="1" x14ac:dyDescent="0.3">
      <c r="B311" s="60" t="s">
        <v>296</v>
      </c>
      <c r="C311" s="59" t="s">
        <v>295</v>
      </c>
      <c r="D311" s="58"/>
      <c r="E311" s="57">
        <v>42045</v>
      </c>
      <c r="F311" s="8"/>
      <c r="G311" s="56" t="str">
        <f t="shared" si="15"/>
        <v>S77</v>
      </c>
      <c r="H311" s="61" t="s">
        <v>294</v>
      </c>
      <c r="I311" s="55"/>
      <c r="J311" s="53">
        <f t="shared" si="16"/>
        <v>42045</v>
      </c>
    </row>
    <row r="312" spans="2:11" s="26" customFormat="1" ht="26.4" x14ac:dyDescent="0.3">
      <c r="B312" s="60" t="s">
        <v>293</v>
      </c>
      <c r="C312" s="59" t="s">
        <v>292</v>
      </c>
      <c r="D312" s="58"/>
      <c r="E312" s="57">
        <v>42181</v>
      </c>
      <c r="F312" s="8"/>
      <c r="G312" s="56" t="str">
        <f t="shared" si="15"/>
        <v>S78</v>
      </c>
      <c r="H312" s="61" t="s">
        <v>291</v>
      </c>
      <c r="I312" s="55"/>
      <c r="J312" s="53">
        <f t="shared" si="16"/>
        <v>42181</v>
      </c>
    </row>
    <row r="313" spans="2:11" s="26" customFormat="1" x14ac:dyDescent="0.3">
      <c r="B313" s="60" t="s">
        <v>290</v>
      </c>
      <c r="C313" s="59" t="s">
        <v>289</v>
      </c>
      <c r="D313" s="58"/>
      <c r="E313" s="57">
        <v>42466</v>
      </c>
      <c r="F313" s="8"/>
      <c r="G313" s="56" t="str">
        <f t="shared" si="15"/>
        <v>S79</v>
      </c>
      <c r="H313" s="61" t="s">
        <v>288</v>
      </c>
      <c r="I313" s="55"/>
      <c r="J313" s="53">
        <f t="shared" si="16"/>
        <v>42466</v>
      </c>
    </row>
    <row r="314" spans="2:11" s="26" customFormat="1" ht="26.4" x14ac:dyDescent="0.3">
      <c r="B314" s="60" t="s">
        <v>287</v>
      </c>
      <c r="C314" s="63" t="s">
        <v>286</v>
      </c>
      <c r="D314" s="58"/>
      <c r="E314" s="57">
        <v>43355</v>
      </c>
      <c r="F314" s="8"/>
      <c r="G314" s="56" t="str">
        <f t="shared" si="15"/>
        <v>S80</v>
      </c>
      <c r="H314" s="62" t="s">
        <v>285</v>
      </c>
      <c r="I314" s="55"/>
      <c r="J314" s="53">
        <f t="shared" si="16"/>
        <v>43355</v>
      </c>
    </row>
    <row r="315" spans="2:11" s="26" customFormat="1" x14ac:dyDescent="0.3">
      <c r="B315" s="60" t="s">
        <v>284</v>
      </c>
      <c r="C315" s="59" t="s">
        <v>283</v>
      </c>
      <c r="D315" s="58"/>
      <c r="E315" s="57">
        <v>42779</v>
      </c>
      <c r="F315" s="8"/>
      <c r="G315" s="56" t="str">
        <f t="shared" ref="G315:G320" si="17">B315</f>
        <v>S81</v>
      </c>
      <c r="H315" s="61" t="s">
        <v>282</v>
      </c>
      <c r="I315" s="55"/>
      <c r="J315" s="53">
        <f t="shared" si="16"/>
        <v>42779</v>
      </c>
    </row>
    <row r="316" spans="2:11" s="26" customFormat="1" x14ac:dyDescent="0.3">
      <c r="B316" s="60" t="s">
        <v>281</v>
      </c>
      <c r="C316" s="59" t="s">
        <v>280</v>
      </c>
      <c r="D316" s="58"/>
      <c r="E316" s="57">
        <v>42779</v>
      </c>
      <c r="F316" s="8"/>
      <c r="G316" s="56" t="str">
        <f t="shared" si="17"/>
        <v>S82</v>
      </c>
      <c r="H316" s="61" t="s">
        <v>279</v>
      </c>
      <c r="I316" s="55"/>
      <c r="J316" s="53">
        <f t="shared" si="16"/>
        <v>42779</v>
      </c>
    </row>
    <row r="317" spans="2:11" s="26" customFormat="1" x14ac:dyDescent="0.3">
      <c r="B317" s="60" t="s">
        <v>278</v>
      </c>
      <c r="C317" s="59" t="s">
        <v>277</v>
      </c>
      <c r="D317" s="58"/>
      <c r="E317" s="57">
        <v>42779</v>
      </c>
      <c r="F317" s="8"/>
      <c r="G317" s="56" t="str">
        <f t="shared" si="17"/>
        <v>S83</v>
      </c>
      <c r="H317" s="61" t="s">
        <v>276</v>
      </c>
      <c r="I317" s="55"/>
      <c r="J317" s="53">
        <f t="shared" si="16"/>
        <v>42779</v>
      </c>
    </row>
    <row r="318" spans="2:11" s="26" customFormat="1" x14ac:dyDescent="0.3">
      <c r="B318" s="60" t="s">
        <v>275</v>
      </c>
      <c r="C318" s="59" t="s">
        <v>274</v>
      </c>
      <c r="D318" s="58"/>
      <c r="E318" s="57">
        <v>42830</v>
      </c>
      <c r="F318" s="8"/>
      <c r="G318" s="56" t="str">
        <f t="shared" si="17"/>
        <v>S84</v>
      </c>
      <c r="H318" s="59" t="s">
        <v>273</v>
      </c>
      <c r="I318" s="55"/>
      <c r="J318" s="53">
        <f t="shared" si="16"/>
        <v>42830</v>
      </c>
    </row>
    <row r="319" spans="2:11" s="26" customFormat="1" ht="39.75" customHeight="1" x14ac:dyDescent="0.3">
      <c r="B319" s="60" t="s">
        <v>272</v>
      </c>
      <c r="C319" s="59" t="s">
        <v>271</v>
      </c>
      <c r="D319" s="58"/>
      <c r="E319" s="57">
        <v>42990</v>
      </c>
      <c r="F319" s="8"/>
      <c r="G319" s="56" t="str">
        <f t="shared" si="17"/>
        <v>S85</v>
      </c>
      <c r="H319" s="55" t="s">
        <v>270</v>
      </c>
      <c r="I319" s="54"/>
      <c r="J319" s="53">
        <f t="shared" si="16"/>
        <v>42990</v>
      </c>
    </row>
    <row r="320" spans="2:11" s="26" customFormat="1" ht="39.6" x14ac:dyDescent="0.3">
      <c r="B320" s="52" t="s">
        <v>269</v>
      </c>
      <c r="C320" s="51" t="s">
        <v>268</v>
      </c>
      <c r="D320" s="50"/>
      <c r="E320" s="49">
        <v>43426</v>
      </c>
      <c r="F320" s="48"/>
      <c r="G320" s="47" t="str">
        <f t="shared" si="17"/>
        <v>S86</v>
      </c>
      <c r="H320" s="46" t="s">
        <v>267</v>
      </c>
      <c r="I320" s="45"/>
      <c r="J320" s="44">
        <f t="shared" si="16"/>
        <v>43426</v>
      </c>
    </row>
    <row r="321" spans="2:11" ht="25.2" thickBot="1" x14ac:dyDescent="0.45">
      <c r="B321" s="43" t="s">
        <v>266</v>
      </c>
      <c r="C321" s="41"/>
      <c r="D321" s="40"/>
      <c r="E321" s="39"/>
      <c r="G321" s="42" t="s">
        <v>265</v>
      </c>
      <c r="H321" s="41"/>
      <c r="I321" s="40"/>
      <c r="J321" s="39"/>
    </row>
    <row r="322" spans="2:11" ht="13.8" thickTop="1" x14ac:dyDescent="0.3">
      <c r="B322" s="37">
        <v>8</v>
      </c>
      <c r="C322" s="24" t="s">
        <v>264</v>
      </c>
      <c r="D322" s="23"/>
      <c r="E322" s="22" t="s">
        <v>246</v>
      </c>
      <c r="F322" s="21"/>
      <c r="G322" s="20">
        <f t="shared" ref="G322:G367" si="18">B322</f>
        <v>8</v>
      </c>
      <c r="H322" s="19" t="s">
        <v>263</v>
      </c>
      <c r="I322" s="18"/>
      <c r="J322" s="17" t="str">
        <f t="shared" ref="J322:J367" si="19">IF(E322="","",E322)</f>
        <v>15.02.2007 D.Dirk</v>
      </c>
    </row>
    <row r="323" spans="2:11" x14ac:dyDescent="0.3">
      <c r="B323" s="37">
        <v>13</v>
      </c>
      <c r="C323" s="24" t="s">
        <v>262</v>
      </c>
      <c r="D323" s="23"/>
      <c r="E323" s="22" t="s">
        <v>246</v>
      </c>
      <c r="F323" s="21"/>
      <c r="G323" s="20">
        <f t="shared" si="18"/>
        <v>13</v>
      </c>
      <c r="H323" s="19" t="s">
        <v>261</v>
      </c>
      <c r="I323" s="18"/>
      <c r="J323" s="17" t="str">
        <f t="shared" si="19"/>
        <v>15.02.2007 D.Dirk</v>
      </c>
    </row>
    <row r="324" spans="2:11" x14ac:dyDescent="0.3">
      <c r="B324" s="37">
        <v>14</v>
      </c>
      <c r="C324" s="24" t="s">
        <v>260</v>
      </c>
      <c r="D324" s="23"/>
      <c r="E324" s="22" t="s">
        <v>246</v>
      </c>
      <c r="F324" s="21"/>
      <c r="G324" s="20">
        <f t="shared" si="18"/>
        <v>14</v>
      </c>
      <c r="H324" s="19" t="s">
        <v>259</v>
      </c>
      <c r="I324" s="18"/>
      <c r="J324" s="17" t="str">
        <f t="shared" si="19"/>
        <v>15.02.2007 D.Dirk</v>
      </c>
    </row>
    <row r="325" spans="2:11" ht="66" x14ac:dyDescent="0.3">
      <c r="B325" s="37">
        <v>27</v>
      </c>
      <c r="C325" s="24" t="s">
        <v>258</v>
      </c>
      <c r="D325" s="23"/>
      <c r="E325" s="22" t="s">
        <v>246</v>
      </c>
      <c r="F325" s="21"/>
      <c r="G325" s="20">
        <f t="shared" si="18"/>
        <v>27</v>
      </c>
      <c r="H325" s="19" t="s">
        <v>257</v>
      </c>
      <c r="I325" s="18"/>
      <c r="J325" s="17" t="str">
        <f t="shared" si="19"/>
        <v>15.02.2007 D.Dirk</v>
      </c>
    </row>
    <row r="326" spans="2:11" ht="26.4" x14ac:dyDescent="0.3">
      <c r="B326" s="36">
        <v>29</v>
      </c>
      <c r="C326" s="28" t="s">
        <v>256</v>
      </c>
      <c r="D326" s="30"/>
      <c r="E326" s="29" t="s">
        <v>255</v>
      </c>
      <c r="F326" s="21"/>
      <c r="G326" s="20">
        <f t="shared" si="18"/>
        <v>29</v>
      </c>
      <c r="H326" s="32" t="s">
        <v>254</v>
      </c>
      <c r="I326" s="27"/>
      <c r="J326" s="17" t="str">
        <f t="shared" si="19"/>
        <v>30.11.2011 MT</v>
      </c>
      <c r="K326" s="26"/>
    </row>
    <row r="327" spans="2:11" x14ac:dyDescent="0.3">
      <c r="B327" s="36">
        <v>31</v>
      </c>
      <c r="C327" s="28" t="s">
        <v>253</v>
      </c>
      <c r="D327" s="30"/>
      <c r="E327" s="29" t="s">
        <v>157</v>
      </c>
      <c r="F327" s="21"/>
      <c r="G327" s="20">
        <f t="shared" si="18"/>
        <v>31</v>
      </c>
      <c r="H327" s="32" t="s">
        <v>252</v>
      </c>
      <c r="I327" s="27"/>
      <c r="J327" s="17" t="str">
        <f t="shared" si="19"/>
        <v>16.12.2014 MT</v>
      </c>
    </row>
    <row r="328" spans="2:11" x14ac:dyDescent="0.3">
      <c r="B328" s="36">
        <v>33</v>
      </c>
      <c r="C328" s="28" t="s">
        <v>251</v>
      </c>
      <c r="D328" s="30"/>
      <c r="E328" s="29" t="s">
        <v>157</v>
      </c>
      <c r="F328" s="21"/>
      <c r="G328" s="20">
        <f t="shared" si="18"/>
        <v>33</v>
      </c>
      <c r="H328" s="32" t="s">
        <v>250</v>
      </c>
      <c r="I328" s="27"/>
      <c r="J328" s="17" t="str">
        <f t="shared" si="19"/>
        <v>16.12.2014 MT</v>
      </c>
    </row>
    <row r="329" spans="2:11" s="26" customFormat="1" x14ac:dyDescent="0.3">
      <c r="B329" s="37">
        <v>40</v>
      </c>
      <c r="C329" s="24" t="s">
        <v>249</v>
      </c>
      <c r="D329" s="23"/>
      <c r="E329" s="22" t="s">
        <v>246</v>
      </c>
      <c r="F329" s="21"/>
      <c r="G329" s="20">
        <f t="shared" si="18"/>
        <v>40</v>
      </c>
      <c r="H329" s="19" t="s">
        <v>248</v>
      </c>
      <c r="I329" s="18"/>
      <c r="J329" s="17" t="str">
        <f t="shared" si="19"/>
        <v>15.02.2007 D.Dirk</v>
      </c>
    </row>
    <row r="330" spans="2:11" s="26" customFormat="1" x14ac:dyDescent="0.3">
      <c r="B330" s="37">
        <v>41</v>
      </c>
      <c r="C330" s="24" t="s">
        <v>247</v>
      </c>
      <c r="D330" s="23"/>
      <c r="E330" s="22" t="s">
        <v>246</v>
      </c>
      <c r="F330" s="21"/>
      <c r="G330" s="20">
        <f t="shared" si="18"/>
        <v>41</v>
      </c>
      <c r="H330" s="19" t="s">
        <v>245</v>
      </c>
      <c r="I330" s="18"/>
      <c r="J330" s="17" t="str">
        <f t="shared" si="19"/>
        <v>15.02.2007 D.Dirk</v>
      </c>
      <c r="K330" s="5"/>
    </row>
    <row r="331" spans="2:11" s="26" customFormat="1" ht="39.6" x14ac:dyDescent="0.3">
      <c r="B331" s="36">
        <v>43</v>
      </c>
      <c r="C331" s="28" t="s">
        <v>244</v>
      </c>
      <c r="D331" s="30"/>
      <c r="E331" s="29" t="s">
        <v>157</v>
      </c>
      <c r="F331" s="21"/>
      <c r="G331" s="20">
        <f t="shared" si="18"/>
        <v>43</v>
      </c>
      <c r="H331" s="32" t="s">
        <v>243</v>
      </c>
      <c r="I331" s="27"/>
      <c r="J331" s="17" t="str">
        <f t="shared" si="19"/>
        <v>16.12.2014 MT</v>
      </c>
    </row>
    <row r="332" spans="2:11" s="26" customFormat="1" x14ac:dyDescent="0.3">
      <c r="B332" s="36">
        <v>46</v>
      </c>
      <c r="C332" s="28" t="s">
        <v>242</v>
      </c>
      <c r="D332" s="30"/>
      <c r="E332" s="29" t="s">
        <v>157</v>
      </c>
      <c r="F332" s="21"/>
      <c r="G332" s="20">
        <f t="shared" si="18"/>
        <v>46</v>
      </c>
      <c r="H332" s="32" t="s">
        <v>241</v>
      </c>
      <c r="I332" s="27"/>
      <c r="J332" s="17" t="str">
        <f t="shared" si="19"/>
        <v>16.12.2014 MT</v>
      </c>
    </row>
    <row r="333" spans="2:11" ht="26.4" x14ac:dyDescent="0.3">
      <c r="B333" s="36">
        <v>51</v>
      </c>
      <c r="C333" s="28" t="s">
        <v>240</v>
      </c>
      <c r="D333" s="30"/>
      <c r="E333" s="29" t="s">
        <v>157</v>
      </c>
      <c r="F333" s="21"/>
      <c r="G333" s="20">
        <f t="shared" si="18"/>
        <v>51</v>
      </c>
      <c r="H333" s="32" t="s">
        <v>239</v>
      </c>
      <c r="I333" s="27"/>
      <c r="J333" s="17" t="str">
        <f t="shared" si="19"/>
        <v>16.12.2014 MT</v>
      </c>
    </row>
    <row r="334" spans="2:11" ht="26.4" x14ac:dyDescent="0.3">
      <c r="B334" s="37">
        <v>55</v>
      </c>
      <c r="C334" s="24" t="s">
        <v>238</v>
      </c>
      <c r="D334" s="23"/>
      <c r="E334" s="22" t="s">
        <v>237</v>
      </c>
      <c r="F334" s="21"/>
      <c r="G334" s="20">
        <f t="shared" si="18"/>
        <v>55</v>
      </c>
      <c r="H334" s="19" t="s">
        <v>236</v>
      </c>
      <c r="I334" s="18"/>
      <c r="J334" s="17" t="str">
        <f t="shared" si="19"/>
        <v>19.04.2011 D.Dirk</v>
      </c>
    </row>
    <row r="335" spans="2:11" x14ac:dyDescent="0.3">
      <c r="B335" s="36">
        <v>57</v>
      </c>
      <c r="C335" s="28" t="s">
        <v>235</v>
      </c>
      <c r="D335" s="30"/>
      <c r="E335" s="29" t="s">
        <v>157</v>
      </c>
      <c r="F335" s="21"/>
      <c r="G335" s="20">
        <f t="shared" si="18"/>
        <v>57</v>
      </c>
      <c r="H335" s="32" t="s">
        <v>234</v>
      </c>
      <c r="I335" s="27"/>
      <c r="J335" s="17" t="str">
        <f t="shared" si="19"/>
        <v>16.12.2014 MT</v>
      </c>
    </row>
    <row r="336" spans="2:11" s="26" customFormat="1" x14ac:dyDescent="0.3">
      <c r="B336" s="36">
        <v>64</v>
      </c>
      <c r="C336" s="28" t="s">
        <v>233</v>
      </c>
      <c r="D336" s="30"/>
      <c r="E336" s="29" t="s">
        <v>157</v>
      </c>
      <c r="F336" s="21"/>
      <c r="G336" s="20">
        <f t="shared" si="18"/>
        <v>64</v>
      </c>
      <c r="H336" s="32" t="s">
        <v>232</v>
      </c>
      <c r="I336" s="27"/>
      <c r="J336" s="17" t="str">
        <f t="shared" si="19"/>
        <v>16.12.2014 MT</v>
      </c>
    </row>
    <row r="337" spans="2:10" s="26" customFormat="1" x14ac:dyDescent="0.3">
      <c r="B337" s="38">
        <v>70</v>
      </c>
      <c r="C337" s="28" t="s">
        <v>231</v>
      </c>
      <c r="D337" s="30"/>
      <c r="E337" s="29" t="s">
        <v>230</v>
      </c>
      <c r="F337" s="21"/>
      <c r="G337" s="20">
        <f t="shared" si="18"/>
        <v>70</v>
      </c>
      <c r="H337" s="32" t="s">
        <v>229</v>
      </c>
      <c r="I337" s="27"/>
      <c r="J337" s="17" t="str">
        <f t="shared" si="19"/>
        <v>14.03.11 D.Dirk</v>
      </c>
    </row>
    <row r="338" spans="2:10" s="26" customFormat="1" ht="26.4" x14ac:dyDescent="0.3">
      <c r="B338" s="36">
        <v>72</v>
      </c>
      <c r="C338" s="28" t="s">
        <v>228</v>
      </c>
      <c r="D338" s="30"/>
      <c r="E338" s="29" t="s">
        <v>157</v>
      </c>
      <c r="F338" s="21"/>
      <c r="G338" s="20">
        <f t="shared" si="18"/>
        <v>72</v>
      </c>
      <c r="H338" s="32" t="s">
        <v>227</v>
      </c>
      <c r="I338" s="27"/>
      <c r="J338" s="17" t="str">
        <f t="shared" si="19"/>
        <v>16.12.2014 MT</v>
      </c>
    </row>
    <row r="339" spans="2:10" s="26" customFormat="1" x14ac:dyDescent="0.3">
      <c r="B339" s="36">
        <v>83</v>
      </c>
      <c r="C339" s="28" t="s">
        <v>226</v>
      </c>
      <c r="D339" s="30"/>
      <c r="E339" s="29" t="s">
        <v>157</v>
      </c>
      <c r="F339" s="21"/>
      <c r="G339" s="20">
        <f t="shared" si="18"/>
        <v>83</v>
      </c>
      <c r="H339" s="32" t="s">
        <v>225</v>
      </c>
      <c r="I339" s="27"/>
      <c r="J339" s="17" t="str">
        <f t="shared" si="19"/>
        <v>16.12.2014 MT</v>
      </c>
    </row>
    <row r="340" spans="2:10" s="26" customFormat="1" x14ac:dyDescent="0.3">
      <c r="B340" s="36">
        <v>96</v>
      </c>
      <c r="C340" s="28" t="s">
        <v>224</v>
      </c>
      <c r="D340" s="30"/>
      <c r="E340" s="29" t="s">
        <v>157</v>
      </c>
      <c r="F340" s="21"/>
      <c r="G340" s="20">
        <f t="shared" si="18"/>
        <v>96</v>
      </c>
      <c r="H340" s="32" t="s">
        <v>223</v>
      </c>
      <c r="I340" s="27"/>
      <c r="J340" s="17" t="str">
        <f t="shared" si="19"/>
        <v>16.12.2014 MT</v>
      </c>
    </row>
    <row r="341" spans="2:10" ht="26.4" x14ac:dyDescent="0.3">
      <c r="B341" s="37">
        <v>100</v>
      </c>
      <c r="C341" s="24" t="s">
        <v>222</v>
      </c>
      <c r="D341" s="23"/>
      <c r="E341" s="22" t="s">
        <v>221</v>
      </c>
      <c r="F341" s="21"/>
      <c r="G341" s="20">
        <f t="shared" si="18"/>
        <v>100</v>
      </c>
      <c r="H341" s="19" t="s">
        <v>220</v>
      </c>
      <c r="I341" s="18"/>
      <c r="J341" s="17" t="str">
        <f t="shared" si="19"/>
        <v>26.05.2011 MT</v>
      </c>
    </row>
    <row r="342" spans="2:10" s="26" customFormat="1" x14ac:dyDescent="0.3">
      <c r="B342" s="36">
        <v>105</v>
      </c>
      <c r="C342" s="28" t="s">
        <v>219</v>
      </c>
      <c r="D342" s="30"/>
      <c r="E342" s="29" t="s">
        <v>157</v>
      </c>
      <c r="F342" s="21"/>
      <c r="G342" s="20">
        <f t="shared" si="18"/>
        <v>105</v>
      </c>
      <c r="H342" s="32" t="s">
        <v>218</v>
      </c>
      <c r="I342" s="30"/>
      <c r="J342" s="17" t="str">
        <f t="shared" si="19"/>
        <v>16.12.2014 MT</v>
      </c>
    </row>
    <row r="343" spans="2:10" s="26" customFormat="1" x14ac:dyDescent="0.3">
      <c r="B343" s="36">
        <v>129</v>
      </c>
      <c r="C343" s="28" t="s">
        <v>217</v>
      </c>
      <c r="D343" s="30"/>
      <c r="E343" s="29" t="s">
        <v>216</v>
      </c>
      <c r="F343" s="21"/>
      <c r="G343" s="20">
        <f t="shared" si="18"/>
        <v>129</v>
      </c>
      <c r="H343" s="32" t="s">
        <v>215</v>
      </c>
      <c r="I343" s="30"/>
      <c r="J343" s="17" t="str">
        <f t="shared" si="19"/>
        <v>13.04.2016 MT</v>
      </c>
    </row>
    <row r="344" spans="2:10" s="26" customFormat="1" x14ac:dyDescent="0.3">
      <c r="B344" s="36">
        <v>135</v>
      </c>
      <c r="C344" s="28" t="s">
        <v>214</v>
      </c>
      <c r="D344" s="30"/>
      <c r="E344" s="29" t="s">
        <v>157</v>
      </c>
      <c r="F344" s="21"/>
      <c r="G344" s="20">
        <f t="shared" si="18"/>
        <v>135</v>
      </c>
      <c r="H344" s="32" t="s">
        <v>213</v>
      </c>
      <c r="I344" s="30"/>
      <c r="J344" s="17" t="str">
        <f t="shared" si="19"/>
        <v>16.12.2014 MT</v>
      </c>
    </row>
    <row r="345" spans="2:10" s="26" customFormat="1" x14ac:dyDescent="0.3">
      <c r="B345" s="36">
        <v>152</v>
      </c>
      <c r="C345" s="28" t="s">
        <v>212</v>
      </c>
      <c r="D345" s="30"/>
      <c r="E345" s="29" t="s">
        <v>157</v>
      </c>
      <c r="F345" s="21"/>
      <c r="G345" s="20">
        <f t="shared" si="18"/>
        <v>152</v>
      </c>
      <c r="H345" s="32" t="s">
        <v>211</v>
      </c>
      <c r="I345" s="30"/>
      <c r="J345" s="17" t="str">
        <f t="shared" si="19"/>
        <v>16.12.2014 MT</v>
      </c>
    </row>
    <row r="346" spans="2:10" s="26" customFormat="1" x14ac:dyDescent="0.3">
      <c r="B346" s="36">
        <v>157</v>
      </c>
      <c r="C346" s="28" t="s">
        <v>207</v>
      </c>
      <c r="D346" s="30" t="s">
        <v>206</v>
      </c>
      <c r="E346" s="29" t="s">
        <v>205</v>
      </c>
      <c r="F346" s="21"/>
      <c r="G346" s="20">
        <f t="shared" si="18"/>
        <v>157</v>
      </c>
      <c r="H346" s="32" t="s">
        <v>210</v>
      </c>
      <c r="I346" s="30"/>
      <c r="J346" s="17" t="str">
        <f t="shared" si="19"/>
        <v>26.09.2013 MT</v>
      </c>
    </row>
    <row r="347" spans="2:10" s="26" customFormat="1" x14ac:dyDescent="0.3">
      <c r="B347" s="36">
        <v>158</v>
      </c>
      <c r="C347" s="28" t="s">
        <v>209</v>
      </c>
      <c r="D347" s="30"/>
      <c r="E347" s="29" t="s">
        <v>157</v>
      </c>
      <c r="F347" s="21"/>
      <c r="G347" s="20">
        <f t="shared" si="18"/>
        <v>158</v>
      </c>
      <c r="H347" s="32" t="s">
        <v>208</v>
      </c>
      <c r="I347" s="30"/>
      <c r="J347" s="17" t="str">
        <f t="shared" si="19"/>
        <v>16.12.2014 MT</v>
      </c>
    </row>
    <row r="348" spans="2:10" s="26" customFormat="1" x14ac:dyDescent="0.3">
      <c r="B348" s="36">
        <v>165</v>
      </c>
      <c r="C348" s="28" t="s">
        <v>207</v>
      </c>
      <c r="D348" s="30" t="s">
        <v>206</v>
      </c>
      <c r="E348" s="29" t="s">
        <v>205</v>
      </c>
      <c r="F348" s="21"/>
      <c r="G348" s="20">
        <f t="shared" si="18"/>
        <v>165</v>
      </c>
      <c r="H348" s="32" t="s">
        <v>204</v>
      </c>
      <c r="I348" s="27"/>
      <c r="J348" s="17" t="str">
        <f t="shared" si="19"/>
        <v>26.09.2013 MT</v>
      </c>
    </row>
    <row r="349" spans="2:10" s="26" customFormat="1" ht="27" customHeight="1" x14ac:dyDescent="0.3">
      <c r="B349" s="36">
        <v>169</v>
      </c>
      <c r="C349" s="28" t="s">
        <v>203</v>
      </c>
      <c r="D349" s="30"/>
      <c r="E349" s="29" t="s">
        <v>157</v>
      </c>
      <c r="F349" s="21"/>
      <c r="G349" s="20">
        <f t="shared" si="18"/>
        <v>169</v>
      </c>
      <c r="H349" s="32" t="s">
        <v>202</v>
      </c>
      <c r="I349" s="27"/>
      <c r="J349" s="17" t="str">
        <f t="shared" si="19"/>
        <v>16.12.2014 MT</v>
      </c>
    </row>
    <row r="350" spans="2:10" s="26" customFormat="1" ht="27" customHeight="1" x14ac:dyDescent="0.3">
      <c r="B350" s="36">
        <v>172</v>
      </c>
      <c r="C350" s="28" t="s">
        <v>201</v>
      </c>
      <c r="D350" s="30"/>
      <c r="E350" s="29" t="s">
        <v>157</v>
      </c>
      <c r="F350" s="21"/>
      <c r="G350" s="20">
        <f t="shared" si="18"/>
        <v>172</v>
      </c>
      <c r="H350" s="32" t="s">
        <v>200</v>
      </c>
      <c r="I350" s="27"/>
      <c r="J350" s="17" t="str">
        <f t="shared" si="19"/>
        <v>16.12.2014 MT</v>
      </c>
    </row>
    <row r="351" spans="2:10" s="26" customFormat="1" ht="27" customHeight="1" x14ac:dyDescent="0.3">
      <c r="B351" s="36">
        <v>173</v>
      </c>
      <c r="C351" s="28" t="s">
        <v>199</v>
      </c>
      <c r="D351" s="30"/>
      <c r="E351" s="29" t="s">
        <v>157</v>
      </c>
      <c r="F351" s="21"/>
      <c r="G351" s="20">
        <f t="shared" si="18"/>
        <v>173</v>
      </c>
      <c r="H351" s="32" t="s">
        <v>198</v>
      </c>
      <c r="I351" s="27"/>
      <c r="J351" s="17" t="str">
        <f t="shared" si="19"/>
        <v>16.12.2014 MT</v>
      </c>
    </row>
    <row r="352" spans="2:10" x14ac:dyDescent="0.3">
      <c r="B352" s="31" t="s">
        <v>197</v>
      </c>
      <c r="C352" s="28" t="s">
        <v>196</v>
      </c>
      <c r="D352" s="30"/>
      <c r="E352" s="29" t="s">
        <v>157</v>
      </c>
      <c r="F352" s="21"/>
      <c r="G352" s="20" t="str">
        <f t="shared" si="18"/>
        <v>S7</v>
      </c>
      <c r="H352" s="32" t="s">
        <v>195</v>
      </c>
      <c r="I352" s="27"/>
      <c r="J352" s="17" t="str">
        <f t="shared" si="19"/>
        <v>16.12.2014 MT</v>
      </c>
    </row>
    <row r="353" spans="2:11" x14ac:dyDescent="0.3">
      <c r="B353" s="31" t="s">
        <v>194</v>
      </c>
      <c r="C353" s="28" t="s">
        <v>193</v>
      </c>
      <c r="D353" s="30"/>
      <c r="E353" s="29" t="s">
        <v>157</v>
      </c>
      <c r="F353" s="21"/>
      <c r="G353" s="20" t="str">
        <f t="shared" si="18"/>
        <v>S8</v>
      </c>
      <c r="H353" s="32" t="s">
        <v>192</v>
      </c>
      <c r="I353" s="27"/>
      <c r="J353" s="17" t="str">
        <f t="shared" si="19"/>
        <v>16.12.2014 MT</v>
      </c>
    </row>
    <row r="354" spans="2:11" x14ac:dyDescent="0.3">
      <c r="B354" s="31" t="s">
        <v>191</v>
      </c>
      <c r="C354" s="28" t="s">
        <v>190</v>
      </c>
      <c r="D354" s="30"/>
      <c r="E354" s="29" t="s">
        <v>157</v>
      </c>
      <c r="F354" s="21"/>
      <c r="G354" s="20" t="str">
        <f t="shared" si="18"/>
        <v>S14</v>
      </c>
      <c r="H354" s="32" t="s">
        <v>189</v>
      </c>
      <c r="I354" s="27"/>
      <c r="J354" s="17" t="str">
        <f t="shared" si="19"/>
        <v>16.12.2014 MT</v>
      </c>
    </row>
    <row r="355" spans="2:11" ht="26.4" x14ac:dyDescent="0.3">
      <c r="B355" s="31" t="s">
        <v>188</v>
      </c>
      <c r="C355" s="28" t="s">
        <v>187</v>
      </c>
      <c r="D355" s="30"/>
      <c r="E355" s="29">
        <v>40912</v>
      </c>
      <c r="F355" s="21"/>
      <c r="G355" s="20" t="str">
        <f t="shared" si="18"/>
        <v>S18</v>
      </c>
      <c r="H355" s="32" t="s">
        <v>186</v>
      </c>
      <c r="I355" s="27"/>
      <c r="J355" s="17">
        <f t="shared" si="19"/>
        <v>40912</v>
      </c>
    </row>
    <row r="356" spans="2:11" ht="26.4" x14ac:dyDescent="0.3">
      <c r="B356" s="31" t="s">
        <v>185</v>
      </c>
      <c r="C356" s="28" t="s">
        <v>184</v>
      </c>
      <c r="D356" s="30"/>
      <c r="E356" s="29" t="s">
        <v>183</v>
      </c>
      <c r="F356" s="21"/>
      <c r="G356" s="20" t="str">
        <f t="shared" si="18"/>
        <v>S27</v>
      </c>
      <c r="H356" s="32" t="s">
        <v>182</v>
      </c>
      <c r="I356" s="27"/>
      <c r="J356" s="17" t="str">
        <f t="shared" si="19"/>
        <v>23.04.2013 MT</v>
      </c>
    </row>
    <row r="357" spans="2:11" x14ac:dyDescent="0.3">
      <c r="B357" s="31" t="s">
        <v>181</v>
      </c>
      <c r="C357" s="28" t="s">
        <v>180</v>
      </c>
      <c r="D357" s="30"/>
      <c r="E357" s="29" t="s">
        <v>157</v>
      </c>
      <c r="F357" s="21"/>
      <c r="G357" s="20" t="str">
        <f t="shared" si="18"/>
        <v>S29</v>
      </c>
      <c r="H357" s="32" t="s">
        <v>179</v>
      </c>
      <c r="I357" s="27"/>
      <c r="J357" s="17" t="str">
        <f t="shared" si="19"/>
        <v>16.12.2014 MT</v>
      </c>
      <c r="K357" s="16"/>
    </row>
    <row r="358" spans="2:11" ht="26.4" x14ac:dyDescent="0.3">
      <c r="B358" s="31" t="s">
        <v>178</v>
      </c>
      <c r="C358" s="28" t="s">
        <v>177</v>
      </c>
      <c r="D358" s="30"/>
      <c r="E358" s="29" t="s">
        <v>161</v>
      </c>
      <c r="F358" s="21"/>
      <c r="G358" s="20" t="str">
        <f t="shared" si="18"/>
        <v>S31</v>
      </c>
      <c r="H358" s="32" t="s">
        <v>176</v>
      </c>
      <c r="I358" s="27"/>
      <c r="J358" s="17" t="str">
        <f t="shared" si="19"/>
        <v>30.11.2011 Ti</v>
      </c>
    </row>
    <row r="359" spans="2:11" x14ac:dyDescent="0.3">
      <c r="B359" s="31" t="s">
        <v>175</v>
      </c>
      <c r="C359" s="35" t="s">
        <v>174</v>
      </c>
      <c r="D359" s="28"/>
      <c r="E359" s="29" t="s">
        <v>161</v>
      </c>
      <c r="F359" s="21"/>
      <c r="G359" s="20" t="str">
        <f t="shared" si="18"/>
        <v xml:space="preserve">S36 </v>
      </c>
      <c r="H359" s="32" t="s">
        <v>173</v>
      </c>
      <c r="I359" s="27"/>
      <c r="J359" s="17" t="str">
        <f t="shared" si="19"/>
        <v>30.11.2011 Ti</v>
      </c>
      <c r="K359" s="16"/>
    </row>
    <row r="360" spans="2:11" x14ac:dyDescent="0.3">
      <c r="B360" s="31" t="s">
        <v>172</v>
      </c>
      <c r="C360" s="34" t="s">
        <v>171</v>
      </c>
      <c r="D360" s="28"/>
      <c r="E360" s="29" t="s">
        <v>157</v>
      </c>
      <c r="F360" s="21"/>
      <c r="G360" s="20" t="str">
        <f t="shared" si="18"/>
        <v>S42</v>
      </c>
      <c r="H360" s="33" t="s">
        <v>170</v>
      </c>
      <c r="I360" s="32"/>
      <c r="J360" s="17" t="str">
        <f t="shared" si="19"/>
        <v>16.12.2014 MT</v>
      </c>
      <c r="K360" s="26"/>
    </row>
    <row r="361" spans="2:11" s="16" customFormat="1" x14ac:dyDescent="0.3">
      <c r="B361" s="31" t="s">
        <v>169</v>
      </c>
      <c r="C361" s="28" t="s">
        <v>168</v>
      </c>
      <c r="D361" s="30"/>
      <c r="E361" s="29" t="s">
        <v>157</v>
      </c>
      <c r="F361" s="21"/>
      <c r="G361" s="20" t="str">
        <f t="shared" si="18"/>
        <v>S55</v>
      </c>
      <c r="H361" s="32" t="s">
        <v>167</v>
      </c>
      <c r="I361" s="27"/>
      <c r="J361" s="17" t="str">
        <f t="shared" si="19"/>
        <v>16.12.2014 MT</v>
      </c>
      <c r="K361" s="26"/>
    </row>
    <row r="362" spans="2:11" s="16" customFormat="1" x14ac:dyDescent="0.3">
      <c r="B362" s="31" t="s">
        <v>166</v>
      </c>
      <c r="C362" s="28" t="s">
        <v>165</v>
      </c>
      <c r="D362" s="30"/>
      <c r="E362" s="29" t="s">
        <v>157</v>
      </c>
      <c r="F362" s="21"/>
      <c r="G362" s="20" t="str">
        <f t="shared" si="18"/>
        <v>S59</v>
      </c>
      <c r="H362" s="32" t="s">
        <v>164</v>
      </c>
      <c r="I362" s="27"/>
      <c r="J362" s="17" t="str">
        <f t="shared" si="19"/>
        <v>16.12.2014 MT</v>
      </c>
    </row>
    <row r="363" spans="2:11" s="16" customFormat="1" ht="26.4" x14ac:dyDescent="0.3">
      <c r="B363" s="31" t="s">
        <v>163</v>
      </c>
      <c r="C363" s="28" t="s">
        <v>162</v>
      </c>
      <c r="D363" s="30"/>
      <c r="E363" s="29" t="s">
        <v>161</v>
      </c>
      <c r="F363" s="21"/>
      <c r="G363" s="20" t="str">
        <f t="shared" si="18"/>
        <v>S61</v>
      </c>
      <c r="H363" s="32" t="s">
        <v>160</v>
      </c>
      <c r="I363" s="27"/>
      <c r="J363" s="17" t="str">
        <f t="shared" si="19"/>
        <v>30.11.2011 Ti</v>
      </c>
    </row>
    <row r="364" spans="2:11" s="16" customFormat="1" x14ac:dyDescent="0.3">
      <c r="B364" s="31" t="s">
        <v>159</v>
      </c>
      <c r="C364" s="28" t="s">
        <v>158</v>
      </c>
      <c r="D364" s="30"/>
      <c r="E364" s="29" t="s">
        <v>157</v>
      </c>
      <c r="F364" s="21"/>
      <c r="G364" s="20" t="str">
        <f t="shared" si="18"/>
        <v>S64</v>
      </c>
      <c r="H364" s="32" t="s">
        <v>156</v>
      </c>
      <c r="I364" s="27"/>
      <c r="J364" s="17" t="str">
        <f t="shared" si="19"/>
        <v>16.12.2014 MT</v>
      </c>
    </row>
    <row r="365" spans="2:11" s="16" customFormat="1" x14ac:dyDescent="0.3">
      <c r="B365" s="25" t="s">
        <v>155</v>
      </c>
      <c r="C365" s="24" t="s">
        <v>154</v>
      </c>
      <c r="D365" s="23"/>
      <c r="E365" s="22">
        <v>40310</v>
      </c>
      <c r="F365" s="21"/>
      <c r="G365" s="20" t="str">
        <f t="shared" si="18"/>
        <v>S65</v>
      </c>
      <c r="H365" s="19" t="s">
        <v>153</v>
      </c>
      <c r="I365" s="18"/>
      <c r="J365" s="17">
        <f t="shared" si="19"/>
        <v>40310</v>
      </c>
    </row>
    <row r="366" spans="2:11" s="16" customFormat="1" ht="26.4" x14ac:dyDescent="0.3">
      <c r="B366" s="31" t="s">
        <v>152</v>
      </c>
      <c r="C366" s="28" t="s">
        <v>151</v>
      </c>
      <c r="D366" s="30"/>
      <c r="E366" s="29">
        <v>42060</v>
      </c>
      <c r="F366" s="21"/>
      <c r="G366" s="20" t="str">
        <f t="shared" si="18"/>
        <v>S68</v>
      </c>
      <c r="H366" s="28" t="s">
        <v>150</v>
      </c>
      <c r="I366" s="27"/>
      <c r="J366" s="17">
        <f t="shared" si="19"/>
        <v>42060</v>
      </c>
      <c r="K366" s="26"/>
    </row>
    <row r="367" spans="2:11" s="16" customFormat="1" ht="26.4" x14ac:dyDescent="0.3">
      <c r="B367" s="25" t="s">
        <v>149</v>
      </c>
      <c r="C367" s="24" t="s">
        <v>148</v>
      </c>
      <c r="D367" s="23"/>
      <c r="E367" s="22">
        <v>40247</v>
      </c>
      <c r="F367" s="21"/>
      <c r="G367" s="20" t="str">
        <f t="shared" si="18"/>
        <v>S69</v>
      </c>
      <c r="H367" s="19" t="s">
        <v>147</v>
      </c>
      <c r="I367" s="18"/>
      <c r="J367" s="17">
        <f t="shared" si="19"/>
        <v>40247</v>
      </c>
      <c r="K367" s="5"/>
    </row>
    <row r="368" spans="2:11" s="13" customFormat="1" x14ac:dyDescent="0.3">
      <c r="B368" s="15"/>
      <c r="F368" s="14"/>
      <c r="G368" s="7"/>
      <c r="H368" s="5"/>
      <c r="I368" s="5"/>
      <c r="J368" s="6"/>
      <c r="K368" s="5"/>
    </row>
    <row r="370" spans="2:2" x14ac:dyDescent="0.3">
      <c r="B370" s="12" t="s">
        <v>146</v>
      </c>
    </row>
  </sheetData>
  <autoFilter ref="B2:K370">
    <filterColumn colId="5" showButton="0"/>
  </autoFilter>
  <mergeCells count="3">
    <mergeCell ref="G2:H2"/>
    <mergeCell ref="B244:B250"/>
    <mergeCell ref="G244:G250"/>
  </mergeCells>
  <hyperlinks>
    <hyperlink ref="B366" location="'Wheel-Spacer'!A1" display="S68"/>
    <hyperlink ref="B256" location="'Wheel-Spacer'!A1" display="S6"/>
    <hyperlink ref="B253" location="'Wheel-Spacer'!A1" display="S3"/>
    <hyperlink ref="B259" location="'Wheel-Spacer'!A1" display="S11"/>
    <hyperlink ref="B301" location="'Wheel-Spacer'!A1" display="S63"/>
    <hyperlink ref="B266" location="'Wheel-Spacer'!A1" display="S20"/>
    <hyperlink ref="B257" location="'Wheel-Spacer'!A1" display="S9"/>
    <hyperlink ref="B272" location="'Wheel-Spacer'!A1" display="S26"/>
    <hyperlink ref="B356" location="'Wheel-Spacer'!A1" display="S27"/>
    <hyperlink ref="B295" location="'Wheel-Spacer'!A1" display="S54"/>
    <hyperlink ref="B303" location="'Wheel-Spacer'!A1" display="S67"/>
    <hyperlink ref="B277" location="'Wheel-Spacer'!A1" display="S34"/>
    <hyperlink ref="B278" location="'Wheel-Spacer'!A1" display="S35"/>
    <hyperlink ref="B258" location="'Wheel-Spacer'!A1" display="S10"/>
    <hyperlink ref="B276" location="'Wheel-Spacer'!A1" display="S33"/>
    <hyperlink ref="B298" location="'Wheel-Spacer'!A1" display="S58"/>
    <hyperlink ref="B279" location="'Wheel-Spacer'!A1" display="S37"/>
    <hyperlink ref="B265" location="'Wheel-Spacer'!A1" display="S19"/>
    <hyperlink ref="B252" location="'Wheel-Spacer'!A1" display="S2"/>
    <hyperlink ref="B273" location="'Wheel-Spacer'!A1" display="S28"/>
    <hyperlink ref="B260" location="'Wheel-Spacer'!A1" display="S12"/>
    <hyperlink ref="B267" location="'Wheel-Spacer'!A1" display="S21"/>
    <hyperlink ref="B280" location="'Wheel-Spacer'!A1" display="S38"/>
    <hyperlink ref="B262" location="'Wheel-Spacer'!A1" display="S15"/>
    <hyperlink ref="B286" location="'Wheel-Spacer'!A1" display="S45"/>
    <hyperlink ref="B264" location="'Wheel-Spacer'!A1" display="S17"/>
    <hyperlink ref="B255" location="'Wheel-Spacer'!A1" display="S5"/>
    <hyperlink ref="B275" location="'Wheel-Spacer'!A1" display="S32"/>
    <hyperlink ref="B268" location="'Wheel-Spacer'!A1" display="S22"/>
    <hyperlink ref="B360" location="'Wheel-Spacer'!A1" display="S42"/>
    <hyperlink ref="B282" location="'Wheel-Spacer'!A1" display="S40"/>
    <hyperlink ref="B287" location="'Wheel-Spacer'!A1" display="S46"/>
    <hyperlink ref="B274" location="'Wheel-Spacer'!A1" display="S30"/>
    <hyperlink ref="B353" location="'Wheel-Spacer'!A1" display="S8"/>
    <hyperlink ref="B254" location="'Wheel-Spacer'!A1" display="S4"/>
    <hyperlink ref="B269" location="'Wheel-Spacer'!A1" display="S23"/>
    <hyperlink ref="B263" location="'Wheel-Spacer'!A1" display="S16"/>
    <hyperlink ref="B251" location="'Wheel-Spacer'!A1" display="S1"/>
    <hyperlink ref="B296" location="'Wheel-Spacer'!A1" display="S56"/>
    <hyperlink ref="B284" location="'Wheel-Spacer'!A1" display="S43"/>
    <hyperlink ref="B291" location="'Wheel-Spacer'!A1" display="S50"/>
    <hyperlink ref="B289" location="'Wheel-Spacer'!A1" display="S48"/>
    <hyperlink ref="B293" location="'Wheel-Spacer'!A1" display="S52"/>
    <hyperlink ref="B292" location="'Wheel-Spacer'!A1" display="S51"/>
    <hyperlink ref="B297" location="'Wheel-Spacer'!A1" display="S57"/>
    <hyperlink ref="B290" location="'Wheel-Spacer'!A1" display="S49"/>
    <hyperlink ref="B285" location="'Wheel-Spacer'!A1" display="S44"/>
    <hyperlink ref="B271" location="'Wheel-Spacer'!A1" display="S25"/>
    <hyperlink ref="B367" location="'Wheel-Spacer'!A1" display="S11"/>
    <hyperlink ref="B304" location="'Wheel-Spacer'!A1" display="S11"/>
    <hyperlink ref="B305" location="'Wheel-Spacer'!A1" display="S1"/>
    <hyperlink ref="B244:B250" location="'Wheel-Spacer'!A1" display="AS - Allge-meine Hin-weise Pro-Spacer"/>
    <hyperlink ref="B261" location="'Wheel-Spacer'!A1" display="S12"/>
    <hyperlink ref="B307" location="'Wheel-Spacer'!A1" display="S11"/>
    <hyperlink ref="B308" location="'Wheel-Spacer'!A1" display="S11"/>
    <hyperlink ref="B248" location="'Wheel-Spacer'!A1" display="AS - Allge-meine Hin-weise Pro-Spacer"/>
    <hyperlink ref="B309" location="'Wheel-Spacer'!A1" display="S11"/>
    <hyperlink ref="B310" location="'Wheel-Spacer'!A1" display="S11"/>
    <hyperlink ref="B311" location="'Wheel-Spacer'!A1" display="S11"/>
    <hyperlink ref="B313" location="'Wheel-Spacer'!A1" display="S11"/>
    <hyperlink ref="B312" location="'Wheel-Spacer'!A1" display="S11"/>
    <hyperlink ref="B318" location="'Wheel-Spacer'!A1" display="S11"/>
    <hyperlink ref="B314" location="'Wheel-Spacer'!A1" display="S11"/>
    <hyperlink ref="B316" location="'Wheel-Spacer'!A1" display="S11"/>
    <hyperlink ref="B315" location="'Wheel-Spacer'!A1" display="S11"/>
    <hyperlink ref="B317" location="'Wheel-Spacer'!A1" display="S11"/>
    <hyperlink ref="B249" location="'Wheel-Spacer'!A1" display="AS - Allge-meine Hin-weise Pro-Spacer"/>
    <hyperlink ref="B319" location="'Wheel-Spacer'!A1" display="S11"/>
    <hyperlink ref="B320" location="'Wheel-Spacer'!A1" display="S46"/>
  </hyperlinks>
  <pageMargins left="0.12" right="0.23" top="0.43" bottom="0.51" header="0.4921259845" footer="0.4921259845"/>
  <pageSetup paperSize="9" scale="52" fitToWidth="2"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7"/>
  <sheetViews>
    <sheetView tabSelected="1" zoomScale="75" zoomScaleNormal="75" workbookViewId="0">
      <pane ySplit="1" topLeftCell="A2" activePane="bottomLeft" state="frozen"/>
      <selection activeCell="C1" sqref="C1"/>
      <selection pane="bottomLeft" activeCell="Q6" sqref="Q6"/>
    </sheetView>
  </sheetViews>
  <sheetFormatPr defaultRowHeight="15.6" x14ac:dyDescent="0.3"/>
  <cols>
    <col min="1" max="1" width="16.88671875" customWidth="1"/>
    <col min="2" max="2" width="8.88671875" style="176"/>
    <col min="3" max="3" width="43.21875" customWidth="1"/>
    <col min="4" max="4" width="57.6640625" style="148" customWidth="1"/>
    <col min="5" max="5" width="16.6640625" customWidth="1"/>
    <col min="7" max="7" width="11.21875" customWidth="1"/>
    <col min="8" max="8" width="26.6640625" style="166" customWidth="1"/>
    <col min="9" max="9" width="25.5546875" style="148" customWidth="1"/>
    <col min="10" max="10" width="11.6640625" customWidth="1"/>
    <col min="11" max="11" width="11.21875" customWidth="1"/>
    <col min="12" max="12" width="10.77734375" hidden="1" customWidth="1"/>
    <col min="13" max="13" width="15.109375" style="147" customWidth="1"/>
    <col min="14" max="47" width="8.88671875" style="160"/>
  </cols>
  <sheetData>
    <row r="1" spans="1:47" ht="16.2" thickBot="1" x14ac:dyDescent="0.35">
      <c r="B1" s="174"/>
    </row>
    <row r="2" spans="1:47" s="4" customFormat="1" ht="70.8" customHeight="1" thickBot="1" x14ac:dyDescent="0.35">
      <c r="A2" s="3" t="s">
        <v>137</v>
      </c>
      <c r="B2" s="175" t="s">
        <v>138</v>
      </c>
      <c r="C2" s="129" t="s">
        <v>1035</v>
      </c>
      <c r="D2" s="130" t="s">
        <v>1036</v>
      </c>
      <c r="E2" s="131" t="s">
        <v>1037</v>
      </c>
      <c r="F2" s="132" t="s">
        <v>139</v>
      </c>
      <c r="G2" s="133" t="s">
        <v>140</v>
      </c>
      <c r="H2" s="167" t="s">
        <v>141</v>
      </c>
      <c r="I2" s="134" t="s">
        <v>142</v>
      </c>
      <c r="J2" s="135" t="s">
        <v>143</v>
      </c>
      <c r="K2" s="131" t="s">
        <v>144</v>
      </c>
      <c r="L2" s="153" t="s">
        <v>145</v>
      </c>
      <c r="M2" s="155" t="s">
        <v>1034</v>
      </c>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row>
    <row r="3" spans="1:47" ht="24" customHeight="1" x14ac:dyDescent="0.3">
      <c r="C3" s="128"/>
      <c r="D3" s="149"/>
      <c r="E3" s="128"/>
      <c r="F3" s="128"/>
      <c r="G3" s="128"/>
      <c r="H3" s="168"/>
      <c r="I3" s="149"/>
      <c r="J3" s="128"/>
      <c r="K3" s="128"/>
      <c r="L3" s="128"/>
      <c r="M3" s="156"/>
    </row>
    <row r="4" spans="1:47" s="1" customFormat="1" ht="28.2" customHeight="1" x14ac:dyDescent="0.25">
      <c r="A4" s="173" t="s">
        <v>0</v>
      </c>
      <c r="B4" s="127" t="s">
        <v>1</v>
      </c>
      <c r="C4" s="136" t="s">
        <v>2</v>
      </c>
      <c r="D4" s="150" t="s">
        <v>3</v>
      </c>
      <c r="E4" s="137" t="s">
        <v>4</v>
      </c>
      <c r="F4" s="138">
        <v>1190</v>
      </c>
      <c r="G4" s="138">
        <v>1200</v>
      </c>
      <c r="H4" s="169" t="s">
        <v>5</v>
      </c>
      <c r="I4" s="150" t="s">
        <v>6</v>
      </c>
      <c r="J4" s="137" t="s">
        <v>7</v>
      </c>
      <c r="K4" s="137" t="s">
        <v>7</v>
      </c>
      <c r="L4" s="154">
        <v>1472.34</v>
      </c>
      <c r="M4" s="157">
        <f>L4*0.88*1.2</f>
        <v>1554.7910399999998</v>
      </c>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row>
    <row r="5" spans="1:47" s="1" customFormat="1" ht="28.2" customHeight="1" x14ac:dyDescent="0.25">
      <c r="A5" s="173" t="s">
        <v>0</v>
      </c>
      <c r="B5" s="127" t="s">
        <v>1</v>
      </c>
      <c r="C5" s="139" t="s">
        <v>8</v>
      </c>
      <c r="D5" s="151" t="s">
        <v>3</v>
      </c>
      <c r="E5" s="140" t="s">
        <v>9</v>
      </c>
      <c r="F5" s="141">
        <v>1190</v>
      </c>
      <c r="G5" s="141">
        <v>1200</v>
      </c>
      <c r="H5" s="170" t="s">
        <v>5</v>
      </c>
      <c r="I5" s="151" t="s">
        <v>6</v>
      </c>
      <c r="J5" s="140" t="s">
        <v>7</v>
      </c>
      <c r="K5" s="140" t="s">
        <v>7</v>
      </c>
      <c r="L5" s="154">
        <v>1472.34</v>
      </c>
      <c r="M5" s="158">
        <f t="shared" ref="M5:M68" si="0">L5*0.88*1.2</f>
        <v>1554.7910399999998</v>
      </c>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row>
    <row r="6" spans="1:47" s="1" customFormat="1" ht="28.2" customHeight="1" x14ac:dyDescent="0.25">
      <c r="A6" s="173" t="s">
        <v>0</v>
      </c>
      <c r="B6" s="127" t="s">
        <v>1</v>
      </c>
      <c r="C6" s="142" t="s">
        <v>10</v>
      </c>
      <c r="D6" s="151" t="s">
        <v>11</v>
      </c>
      <c r="E6" s="140" t="s">
        <v>12</v>
      </c>
      <c r="F6" s="141">
        <v>1190</v>
      </c>
      <c r="G6" s="141">
        <v>1200</v>
      </c>
      <c r="H6" s="170" t="s">
        <v>5</v>
      </c>
      <c r="I6" s="151" t="s">
        <v>6</v>
      </c>
      <c r="J6" s="140" t="s">
        <v>7</v>
      </c>
      <c r="K6" s="140" t="s">
        <v>7</v>
      </c>
      <c r="L6" s="154">
        <v>1472.34</v>
      </c>
      <c r="M6" s="158">
        <f t="shared" si="0"/>
        <v>1554.7910399999998</v>
      </c>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row>
    <row r="7" spans="1:47" s="1" customFormat="1" ht="28.2" customHeight="1" x14ac:dyDescent="0.25">
      <c r="A7" s="173" t="s">
        <v>0</v>
      </c>
      <c r="B7" s="127" t="s">
        <v>1</v>
      </c>
      <c r="C7" s="142" t="s">
        <v>10</v>
      </c>
      <c r="D7" s="151" t="s">
        <v>13</v>
      </c>
      <c r="E7" s="140" t="s">
        <v>14</v>
      </c>
      <c r="F7" s="141">
        <v>1060</v>
      </c>
      <c r="G7" s="141">
        <v>1200</v>
      </c>
      <c r="H7" s="170" t="s">
        <v>15</v>
      </c>
      <c r="I7" s="151" t="s">
        <v>6</v>
      </c>
      <c r="J7" s="140" t="s">
        <v>16</v>
      </c>
      <c r="K7" s="140" t="s">
        <v>16</v>
      </c>
      <c r="L7" s="154">
        <v>1472.34</v>
      </c>
      <c r="M7" s="158">
        <f t="shared" si="0"/>
        <v>1554.7910399999998</v>
      </c>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row>
    <row r="8" spans="1:47" s="1" customFormat="1" ht="28.2" customHeight="1" x14ac:dyDescent="0.25">
      <c r="A8" s="173" t="s">
        <v>0</v>
      </c>
      <c r="B8" s="127" t="s">
        <v>1</v>
      </c>
      <c r="C8" s="139" t="s">
        <v>17</v>
      </c>
      <c r="D8" s="151" t="s">
        <v>18</v>
      </c>
      <c r="E8" s="140" t="s">
        <v>19</v>
      </c>
      <c r="F8" s="141">
        <v>1060</v>
      </c>
      <c r="G8" s="141">
        <v>1270</v>
      </c>
      <c r="H8" s="170" t="s">
        <v>20</v>
      </c>
      <c r="I8" s="151" t="s">
        <v>6</v>
      </c>
      <c r="J8" s="140" t="s">
        <v>21</v>
      </c>
      <c r="K8" s="140" t="s">
        <v>21</v>
      </c>
      <c r="L8" s="154">
        <v>1646.81</v>
      </c>
      <c r="M8" s="158">
        <f t="shared" si="0"/>
        <v>1739.0313599999999</v>
      </c>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row>
    <row r="9" spans="1:47" s="1" customFormat="1" ht="28.2" customHeight="1" x14ac:dyDescent="0.25">
      <c r="A9" s="173" t="s">
        <v>0</v>
      </c>
      <c r="B9" s="127" t="s">
        <v>1</v>
      </c>
      <c r="C9" s="142" t="s">
        <v>22</v>
      </c>
      <c r="D9" s="151" t="s">
        <v>11</v>
      </c>
      <c r="E9" s="140" t="s">
        <v>23</v>
      </c>
      <c r="F9" s="141">
        <v>1190</v>
      </c>
      <c r="G9" s="141">
        <v>1200</v>
      </c>
      <c r="H9" s="170" t="s">
        <v>5</v>
      </c>
      <c r="I9" s="151" t="s">
        <v>6</v>
      </c>
      <c r="J9" s="140" t="s">
        <v>7</v>
      </c>
      <c r="K9" s="140" t="s">
        <v>7</v>
      </c>
      <c r="L9" s="154">
        <v>1472.34</v>
      </c>
      <c r="M9" s="158">
        <f t="shared" si="0"/>
        <v>1554.7910399999998</v>
      </c>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row>
    <row r="10" spans="1:47" s="1" customFormat="1" ht="28.2" customHeight="1" x14ac:dyDescent="0.25">
      <c r="A10" s="173" t="s">
        <v>0</v>
      </c>
      <c r="B10" s="127" t="s">
        <v>1</v>
      </c>
      <c r="C10" s="142" t="s">
        <v>22</v>
      </c>
      <c r="D10" s="151" t="s">
        <v>13</v>
      </c>
      <c r="E10" s="140" t="s">
        <v>23</v>
      </c>
      <c r="F10" s="141">
        <v>1060</v>
      </c>
      <c r="G10" s="141">
        <v>1200</v>
      </c>
      <c r="H10" s="170" t="s">
        <v>15</v>
      </c>
      <c r="I10" s="151" t="s">
        <v>6</v>
      </c>
      <c r="J10" s="140" t="s">
        <v>16</v>
      </c>
      <c r="K10" s="140" t="s">
        <v>16</v>
      </c>
      <c r="L10" s="154">
        <v>1472.34</v>
      </c>
      <c r="M10" s="158">
        <f t="shared" si="0"/>
        <v>1554.7910399999998</v>
      </c>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row>
    <row r="11" spans="1:47" s="1" customFormat="1" ht="28.2" customHeight="1" x14ac:dyDescent="0.25">
      <c r="A11" s="173" t="s">
        <v>0</v>
      </c>
      <c r="B11" s="127" t="s">
        <v>1</v>
      </c>
      <c r="C11" s="139" t="s">
        <v>24</v>
      </c>
      <c r="D11" s="151" t="s">
        <v>25</v>
      </c>
      <c r="E11" s="140" t="s">
        <v>26</v>
      </c>
      <c r="F11" s="141">
        <v>960</v>
      </c>
      <c r="G11" s="141">
        <v>1230</v>
      </c>
      <c r="H11" s="170" t="s">
        <v>27</v>
      </c>
      <c r="I11" s="151" t="s">
        <v>6</v>
      </c>
      <c r="J11" s="140" t="s">
        <v>28</v>
      </c>
      <c r="K11" s="140" t="s">
        <v>28</v>
      </c>
      <c r="L11" s="154">
        <v>1514.89</v>
      </c>
      <c r="M11" s="158">
        <f t="shared" si="0"/>
        <v>1599.7238399999999</v>
      </c>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row>
    <row r="12" spans="1:47" s="1" customFormat="1" ht="28.2" customHeight="1" x14ac:dyDescent="0.25">
      <c r="A12" s="173" t="s">
        <v>0</v>
      </c>
      <c r="B12" s="127" t="s">
        <v>1</v>
      </c>
      <c r="C12" s="139" t="s">
        <v>24</v>
      </c>
      <c r="D12" s="151" t="s">
        <v>25</v>
      </c>
      <c r="E12" s="140" t="s">
        <v>26</v>
      </c>
      <c r="F12" s="141">
        <v>1095</v>
      </c>
      <c r="G12" s="141">
        <v>1280</v>
      </c>
      <c r="H12" s="170" t="s">
        <v>29</v>
      </c>
      <c r="I12" s="151" t="s">
        <v>6</v>
      </c>
      <c r="J12" s="140" t="s">
        <v>28</v>
      </c>
      <c r="K12" s="140" t="s">
        <v>28</v>
      </c>
      <c r="L12" s="154">
        <v>1514.89</v>
      </c>
      <c r="M12" s="158">
        <f t="shared" si="0"/>
        <v>1599.7238399999999</v>
      </c>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row>
    <row r="13" spans="1:47" s="1" customFormat="1" ht="28.2" customHeight="1" x14ac:dyDescent="0.25">
      <c r="A13" s="173" t="s">
        <v>0</v>
      </c>
      <c r="B13" s="127" t="s">
        <v>1</v>
      </c>
      <c r="C13" s="139" t="s">
        <v>24</v>
      </c>
      <c r="D13" s="151" t="s">
        <v>30</v>
      </c>
      <c r="E13" s="140" t="s">
        <v>31</v>
      </c>
      <c r="F13" s="141">
        <v>1025</v>
      </c>
      <c r="G13" s="141">
        <v>1230</v>
      </c>
      <c r="H13" s="170" t="s">
        <v>32</v>
      </c>
      <c r="I13" s="151" t="s">
        <v>33</v>
      </c>
      <c r="J13" s="140" t="s">
        <v>34</v>
      </c>
      <c r="K13" s="140" t="s">
        <v>34</v>
      </c>
      <c r="L13" s="154">
        <v>1591.49</v>
      </c>
      <c r="M13" s="158">
        <f t="shared" si="0"/>
        <v>1680.6134399999999</v>
      </c>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row>
    <row r="14" spans="1:47" s="1" customFormat="1" ht="28.2" customHeight="1" x14ac:dyDescent="0.25">
      <c r="A14" s="173" t="s">
        <v>0</v>
      </c>
      <c r="B14" s="127" t="s">
        <v>1</v>
      </c>
      <c r="C14" s="143" t="s">
        <v>24</v>
      </c>
      <c r="D14" s="151" t="s">
        <v>35</v>
      </c>
      <c r="E14" s="140" t="s">
        <v>36</v>
      </c>
      <c r="F14" s="141">
        <v>1100</v>
      </c>
      <c r="G14" s="141">
        <v>1230</v>
      </c>
      <c r="H14" s="170" t="s">
        <v>37</v>
      </c>
      <c r="I14" s="151" t="s">
        <v>33</v>
      </c>
      <c r="J14" s="140" t="s">
        <v>34</v>
      </c>
      <c r="K14" s="140" t="s">
        <v>34</v>
      </c>
      <c r="L14" s="154">
        <v>1591.49</v>
      </c>
      <c r="M14" s="158">
        <f t="shared" si="0"/>
        <v>1680.6134399999999</v>
      </c>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row>
    <row r="15" spans="1:47" s="1" customFormat="1" ht="28.2" customHeight="1" x14ac:dyDescent="0.25">
      <c r="A15" s="173" t="s">
        <v>0</v>
      </c>
      <c r="B15" s="127" t="s">
        <v>1</v>
      </c>
      <c r="C15" s="139" t="s">
        <v>38</v>
      </c>
      <c r="D15" s="151" t="s">
        <v>25</v>
      </c>
      <c r="E15" s="140" t="s">
        <v>39</v>
      </c>
      <c r="F15" s="141">
        <v>960</v>
      </c>
      <c r="G15" s="141">
        <v>1230</v>
      </c>
      <c r="H15" s="170" t="s">
        <v>27</v>
      </c>
      <c r="I15" s="151" t="s">
        <v>6</v>
      </c>
      <c r="J15" s="140" t="s">
        <v>28</v>
      </c>
      <c r="K15" s="140" t="s">
        <v>28</v>
      </c>
      <c r="L15" s="154">
        <v>1514.89</v>
      </c>
      <c r="M15" s="158">
        <f t="shared" si="0"/>
        <v>1599.7238399999999</v>
      </c>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row>
    <row r="16" spans="1:47" s="1" customFormat="1" ht="28.2" customHeight="1" x14ac:dyDescent="0.25">
      <c r="A16" s="173" t="s">
        <v>0</v>
      </c>
      <c r="B16" s="127" t="s">
        <v>1</v>
      </c>
      <c r="C16" s="139" t="s">
        <v>38</v>
      </c>
      <c r="D16" s="151" t="s">
        <v>25</v>
      </c>
      <c r="E16" s="140" t="s">
        <v>39</v>
      </c>
      <c r="F16" s="141">
        <v>1095</v>
      </c>
      <c r="G16" s="141">
        <v>1280</v>
      </c>
      <c r="H16" s="170" t="s">
        <v>29</v>
      </c>
      <c r="I16" s="151" t="s">
        <v>6</v>
      </c>
      <c r="J16" s="140" t="s">
        <v>28</v>
      </c>
      <c r="K16" s="140" t="s">
        <v>28</v>
      </c>
      <c r="L16" s="154">
        <v>1514.89</v>
      </c>
      <c r="M16" s="158">
        <f t="shared" si="0"/>
        <v>1599.7238399999999</v>
      </c>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row>
    <row r="17" spans="1:47" s="1" customFormat="1" ht="28.2" customHeight="1" x14ac:dyDescent="0.25">
      <c r="A17" s="173" t="s">
        <v>0</v>
      </c>
      <c r="B17" s="127" t="s">
        <v>1</v>
      </c>
      <c r="C17" s="139" t="s">
        <v>38</v>
      </c>
      <c r="D17" s="151" t="s">
        <v>30</v>
      </c>
      <c r="E17" s="140" t="s">
        <v>40</v>
      </c>
      <c r="F17" s="141">
        <v>1025</v>
      </c>
      <c r="G17" s="141">
        <v>1230</v>
      </c>
      <c r="H17" s="170" t="s">
        <v>32</v>
      </c>
      <c r="I17" s="151" t="s">
        <v>33</v>
      </c>
      <c r="J17" s="140" t="s">
        <v>34</v>
      </c>
      <c r="K17" s="140" t="s">
        <v>34</v>
      </c>
      <c r="L17" s="154">
        <v>1591.49</v>
      </c>
      <c r="M17" s="158">
        <f t="shared" si="0"/>
        <v>1680.6134399999999</v>
      </c>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row>
    <row r="18" spans="1:47" s="1" customFormat="1" ht="28.2" customHeight="1" x14ac:dyDescent="0.25">
      <c r="A18" s="173" t="s">
        <v>0</v>
      </c>
      <c r="B18" s="127" t="s">
        <v>1</v>
      </c>
      <c r="C18" s="139" t="s">
        <v>38</v>
      </c>
      <c r="D18" s="151" t="s">
        <v>35</v>
      </c>
      <c r="E18" s="140" t="s">
        <v>36</v>
      </c>
      <c r="F18" s="141">
        <v>1100</v>
      </c>
      <c r="G18" s="141">
        <v>1230</v>
      </c>
      <c r="H18" s="170" t="s">
        <v>37</v>
      </c>
      <c r="I18" s="151" t="s">
        <v>33</v>
      </c>
      <c r="J18" s="140" t="s">
        <v>34</v>
      </c>
      <c r="K18" s="140" t="s">
        <v>34</v>
      </c>
      <c r="L18" s="154">
        <v>1591.49</v>
      </c>
      <c r="M18" s="158">
        <f t="shared" si="0"/>
        <v>1680.6134399999999</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row>
    <row r="19" spans="1:47" s="1" customFormat="1" ht="28.2" customHeight="1" x14ac:dyDescent="0.25">
      <c r="A19" s="173" t="s">
        <v>0</v>
      </c>
      <c r="B19" s="127" t="s">
        <v>1</v>
      </c>
      <c r="C19" s="142" t="s">
        <v>41</v>
      </c>
      <c r="D19" s="151" t="s">
        <v>42</v>
      </c>
      <c r="E19" s="140" t="s">
        <v>43</v>
      </c>
      <c r="F19" s="141">
        <v>960</v>
      </c>
      <c r="G19" s="141">
        <v>1230</v>
      </c>
      <c r="H19" s="170" t="s">
        <v>27</v>
      </c>
      <c r="I19" s="151" t="s">
        <v>6</v>
      </c>
      <c r="J19" s="140" t="s">
        <v>28</v>
      </c>
      <c r="K19" s="140" t="s">
        <v>28</v>
      </c>
      <c r="L19" s="154">
        <v>1514.89</v>
      </c>
      <c r="M19" s="158">
        <f t="shared" si="0"/>
        <v>1599.7238399999999</v>
      </c>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row>
    <row r="20" spans="1:47" s="1" customFormat="1" ht="28.2" customHeight="1" x14ac:dyDescent="0.25">
      <c r="A20" s="173" t="s">
        <v>0</v>
      </c>
      <c r="B20" s="127" t="s">
        <v>1</v>
      </c>
      <c r="C20" s="142" t="s">
        <v>41</v>
      </c>
      <c r="D20" s="151" t="s">
        <v>44</v>
      </c>
      <c r="E20" s="140" t="s">
        <v>43</v>
      </c>
      <c r="F20" s="141">
        <v>1095</v>
      </c>
      <c r="G20" s="141">
        <v>1280</v>
      </c>
      <c r="H20" s="170" t="s">
        <v>29</v>
      </c>
      <c r="I20" s="151" t="s">
        <v>6</v>
      </c>
      <c r="J20" s="140" t="s">
        <v>28</v>
      </c>
      <c r="K20" s="140" t="s">
        <v>28</v>
      </c>
      <c r="L20" s="154">
        <v>1514.89</v>
      </c>
      <c r="M20" s="158">
        <f t="shared" si="0"/>
        <v>1599.7238399999999</v>
      </c>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row>
    <row r="21" spans="1:47" s="1" customFormat="1" ht="28.2" customHeight="1" x14ac:dyDescent="0.25">
      <c r="A21" s="173" t="s">
        <v>0</v>
      </c>
      <c r="B21" s="127" t="s">
        <v>1</v>
      </c>
      <c r="C21" s="142" t="s">
        <v>41</v>
      </c>
      <c r="D21" s="151" t="s">
        <v>45</v>
      </c>
      <c r="E21" s="140" t="s">
        <v>46</v>
      </c>
      <c r="F21" s="141">
        <v>1025</v>
      </c>
      <c r="G21" s="141">
        <v>1230</v>
      </c>
      <c r="H21" s="170" t="s">
        <v>32</v>
      </c>
      <c r="I21" s="151" t="s">
        <v>33</v>
      </c>
      <c r="J21" s="140" t="s">
        <v>34</v>
      </c>
      <c r="K21" s="140" t="s">
        <v>34</v>
      </c>
      <c r="L21" s="154">
        <v>1591.49</v>
      </c>
      <c r="M21" s="158">
        <f t="shared" si="0"/>
        <v>1680.6134399999999</v>
      </c>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row>
    <row r="22" spans="1:47" s="1" customFormat="1" ht="28.2" customHeight="1" x14ac:dyDescent="0.25">
      <c r="A22" s="173" t="s">
        <v>0</v>
      </c>
      <c r="B22" s="127" t="s">
        <v>1</v>
      </c>
      <c r="C22" s="142" t="s">
        <v>41</v>
      </c>
      <c r="D22" s="151" t="s">
        <v>47</v>
      </c>
      <c r="E22" s="140" t="s">
        <v>48</v>
      </c>
      <c r="F22" s="141">
        <v>1100</v>
      </c>
      <c r="G22" s="141">
        <v>1230</v>
      </c>
      <c r="H22" s="170" t="s">
        <v>37</v>
      </c>
      <c r="I22" s="151" t="s">
        <v>33</v>
      </c>
      <c r="J22" s="140" t="s">
        <v>34</v>
      </c>
      <c r="K22" s="140" t="s">
        <v>34</v>
      </c>
      <c r="L22" s="154">
        <v>1591.49</v>
      </c>
      <c r="M22" s="158">
        <f t="shared" si="0"/>
        <v>1680.6134399999999</v>
      </c>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row>
    <row r="23" spans="1:47" s="1" customFormat="1" ht="28.2" customHeight="1" x14ac:dyDescent="0.25">
      <c r="A23" s="173" t="s">
        <v>0</v>
      </c>
      <c r="B23" s="127" t="s">
        <v>1</v>
      </c>
      <c r="C23" s="142" t="s">
        <v>41</v>
      </c>
      <c r="D23" s="151" t="s">
        <v>49</v>
      </c>
      <c r="E23" s="140" t="s">
        <v>50</v>
      </c>
      <c r="F23" s="141">
        <v>1050</v>
      </c>
      <c r="G23" s="141">
        <v>1250</v>
      </c>
      <c r="H23" s="170" t="s">
        <v>51</v>
      </c>
      <c r="I23" s="151" t="s">
        <v>6</v>
      </c>
      <c r="J23" s="140" t="s">
        <v>28</v>
      </c>
      <c r="K23" s="140" t="s">
        <v>28</v>
      </c>
      <c r="L23" s="154">
        <v>1676.6</v>
      </c>
      <c r="M23" s="158">
        <f t="shared" si="0"/>
        <v>1770.4895999999999</v>
      </c>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row>
    <row r="24" spans="1:47" s="1" customFormat="1" ht="28.2" customHeight="1" x14ac:dyDescent="0.25">
      <c r="A24" s="173" t="s">
        <v>0</v>
      </c>
      <c r="B24" s="127" t="s">
        <v>1</v>
      </c>
      <c r="C24" s="142" t="s">
        <v>52</v>
      </c>
      <c r="D24" s="151" t="s">
        <v>42</v>
      </c>
      <c r="E24" s="140" t="s">
        <v>53</v>
      </c>
      <c r="F24" s="141">
        <v>960</v>
      </c>
      <c r="G24" s="141">
        <v>1230</v>
      </c>
      <c r="H24" s="170" t="s">
        <v>27</v>
      </c>
      <c r="I24" s="151" t="s">
        <v>6</v>
      </c>
      <c r="J24" s="140" t="s">
        <v>28</v>
      </c>
      <c r="K24" s="140" t="s">
        <v>28</v>
      </c>
      <c r="L24" s="154">
        <v>1514.89</v>
      </c>
      <c r="M24" s="158">
        <f t="shared" si="0"/>
        <v>1599.7238399999999</v>
      </c>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row>
    <row r="25" spans="1:47" s="1" customFormat="1" ht="28.2" customHeight="1" x14ac:dyDescent="0.25">
      <c r="A25" s="173" t="s">
        <v>0</v>
      </c>
      <c r="B25" s="127" t="s">
        <v>1</v>
      </c>
      <c r="C25" s="142" t="s">
        <v>52</v>
      </c>
      <c r="D25" s="151" t="s">
        <v>44</v>
      </c>
      <c r="E25" s="140" t="s">
        <v>53</v>
      </c>
      <c r="F25" s="141">
        <v>1095</v>
      </c>
      <c r="G25" s="141">
        <v>1280</v>
      </c>
      <c r="H25" s="170" t="s">
        <v>29</v>
      </c>
      <c r="I25" s="151" t="s">
        <v>6</v>
      </c>
      <c r="J25" s="140" t="s">
        <v>28</v>
      </c>
      <c r="K25" s="140" t="s">
        <v>28</v>
      </c>
      <c r="L25" s="154">
        <v>1514.89</v>
      </c>
      <c r="M25" s="158">
        <f t="shared" si="0"/>
        <v>1599.7238399999999</v>
      </c>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row>
    <row r="26" spans="1:47" s="1" customFormat="1" ht="28.2" customHeight="1" x14ac:dyDescent="0.25">
      <c r="A26" s="173" t="s">
        <v>0</v>
      </c>
      <c r="B26" s="127" t="s">
        <v>1</v>
      </c>
      <c r="C26" s="142" t="s">
        <v>52</v>
      </c>
      <c r="D26" s="151" t="s">
        <v>47</v>
      </c>
      <c r="E26" s="140" t="s">
        <v>54</v>
      </c>
      <c r="F26" s="141">
        <v>1100</v>
      </c>
      <c r="G26" s="141">
        <v>1230</v>
      </c>
      <c r="H26" s="170" t="s">
        <v>37</v>
      </c>
      <c r="I26" s="151" t="s">
        <v>33</v>
      </c>
      <c r="J26" s="140" t="s">
        <v>34</v>
      </c>
      <c r="K26" s="140" t="s">
        <v>34</v>
      </c>
      <c r="L26" s="154">
        <v>1514.89</v>
      </c>
      <c r="M26" s="158">
        <f t="shared" si="0"/>
        <v>1599.7238399999999</v>
      </c>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row>
    <row r="27" spans="1:47" s="1" customFormat="1" ht="28.2" customHeight="1" x14ac:dyDescent="0.25">
      <c r="A27" s="173" t="s">
        <v>0</v>
      </c>
      <c r="B27" s="177" t="s">
        <v>1</v>
      </c>
      <c r="C27" s="142" t="s">
        <v>55</v>
      </c>
      <c r="D27" s="151" t="s">
        <v>56</v>
      </c>
      <c r="E27" s="140" t="s">
        <v>57</v>
      </c>
      <c r="F27" s="141">
        <v>905</v>
      </c>
      <c r="G27" s="141">
        <v>1215</v>
      </c>
      <c r="H27" s="170" t="s">
        <v>58</v>
      </c>
      <c r="I27" s="151" t="s">
        <v>6</v>
      </c>
      <c r="J27" s="140" t="s">
        <v>59</v>
      </c>
      <c r="K27" s="140" t="s">
        <v>59</v>
      </c>
      <c r="L27" s="154">
        <v>1412.77</v>
      </c>
      <c r="M27" s="158">
        <f t="shared" si="0"/>
        <v>1491.8851199999999</v>
      </c>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row>
    <row r="28" spans="1:47" s="1" customFormat="1" ht="28.2" customHeight="1" x14ac:dyDescent="0.25">
      <c r="A28" s="173" t="s">
        <v>0</v>
      </c>
      <c r="B28" s="177" t="s">
        <v>1</v>
      </c>
      <c r="C28" s="142" t="s">
        <v>55</v>
      </c>
      <c r="D28" s="151" t="s">
        <v>60</v>
      </c>
      <c r="E28" s="140" t="s">
        <v>57</v>
      </c>
      <c r="F28" s="141">
        <v>1070</v>
      </c>
      <c r="G28" s="141">
        <v>1215</v>
      </c>
      <c r="H28" s="170" t="s">
        <v>61</v>
      </c>
      <c r="I28" s="151" t="s">
        <v>6</v>
      </c>
      <c r="J28" s="140" t="s">
        <v>59</v>
      </c>
      <c r="K28" s="140" t="s">
        <v>59</v>
      </c>
      <c r="L28" s="154">
        <v>1412.77</v>
      </c>
      <c r="M28" s="158">
        <f t="shared" si="0"/>
        <v>1491.8851199999999</v>
      </c>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row>
    <row r="29" spans="1:47" s="1" customFormat="1" ht="28.2" customHeight="1" x14ac:dyDescent="0.25">
      <c r="A29" s="173" t="s">
        <v>0</v>
      </c>
      <c r="B29" s="177" t="s">
        <v>1</v>
      </c>
      <c r="C29" s="142" t="s">
        <v>62</v>
      </c>
      <c r="D29" s="151" t="s">
        <v>63</v>
      </c>
      <c r="E29" s="140" t="s">
        <v>64</v>
      </c>
      <c r="F29" s="141">
        <v>905</v>
      </c>
      <c r="G29" s="141">
        <v>1215</v>
      </c>
      <c r="H29" s="170" t="s">
        <v>58</v>
      </c>
      <c r="I29" s="151" t="s">
        <v>6</v>
      </c>
      <c r="J29" s="140" t="s">
        <v>59</v>
      </c>
      <c r="K29" s="140" t="s">
        <v>59</v>
      </c>
      <c r="L29" s="154">
        <v>1412.77</v>
      </c>
      <c r="M29" s="158">
        <f t="shared" si="0"/>
        <v>1491.8851199999999</v>
      </c>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row>
    <row r="30" spans="1:47" s="1" customFormat="1" ht="28.2" customHeight="1" x14ac:dyDescent="0.25">
      <c r="A30" s="173" t="s">
        <v>0</v>
      </c>
      <c r="B30" s="177" t="s">
        <v>1</v>
      </c>
      <c r="C30" s="142" t="s">
        <v>62</v>
      </c>
      <c r="D30" s="151" t="s">
        <v>65</v>
      </c>
      <c r="E30" s="140" t="s">
        <v>66</v>
      </c>
      <c r="F30" s="141">
        <v>1070</v>
      </c>
      <c r="G30" s="141">
        <v>1215</v>
      </c>
      <c r="H30" s="170" t="s">
        <v>61</v>
      </c>
      <c r="I30" s="151" t="s">
        <v>6</v>
      </c>
      <c r="J30" s="140" t="s">
        <v>59</v>
      </c>
      <c r="K30" s="140" t="s">
        <v>59</v>
      </c>
      <c r="L30" s="154">
        <v>1412.77</v>
      </c>
      <c r="M30" s="158">
        <f t="shared" si="0"/>
        <v>1491.8851199999999</v>
      </c>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row>
    <row r="31" spans="1:47" s="1" customFormat="1" ht="28.2" customHeight="1" x14ac:dyDescent="0.25">
      <c r="A31" s="173" t="s">
        <v>0</v>
      </c>
      <c r="B31" s="177" t="s">
        <v>1</v>
      </c>
      <c r="C31" s="142" t="s">
        <v>67</v>
      </c>
      <c r="D31" s="151" t="s">
        <v>63</v>
      </c>
      <c r="E31" s="140" t="s">
        <v>68</v>
      </c>
      <c r="F31" s="141">
        <v>905</v>
      </c>
      <c r="G31" s="141">
        <v>1215</v>
      </c>
      <c r="H31" s="170" t="s">
        <v>58</v>
      </c>
      <c r="I31" s="151" t="s">
        <v>6</v>
      </c>
      <c r="J31" s="140" t="s">
        <v>59</v>
      </c>
      <c r="K31" s="140" t="s">
        <v>59</v>
      </c>
      <c r="L31" s="154">
        <v>1412.77</v>
      </c>
      <c r="M31" s="158">
        <f t="shared" si="0"/>
        <v>1491.8851199999999</v>
      </c>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row>
    <row r="32" spans="1:47" s="1" customFormat="1" ht="28.2" customHeight="1" x14ac:dyDescent="0.25">
      <c r="A32" s="173" t="s">
        <v>0</v>
      </c>
      <c r="B32" s="177" t="s">
        <v>1</v>
      </c>
      <c r="C32" s="142" t="s">
        <v>67</v>
      </c>
      <c r="D32" s="151" t="s">
        <v>69</v>
      </c>
      <c r="E32" s="140" t="s">
        <v>70</v>
      </c>
      <c r="F32" s="141">
        <v>1070</v>
      </c>
      <c r="G32" s="141">
        <v>1215</v>
      </c>
      <c r="H32" s="170" t="s">
        <v>61</v>
      </c>
      <c r="I32" s="151" t="s">
        <v>6</v>
      </c>
      <c r="J32" s="140" t="s">
        <v>59</v>
      </c>
      <c r="K32" s="140" t="s">
        <v>59</v>
      </c>
      <c r="L32" s="154">
        <v>1412.77</v>
      </c>
      <c r="M32" s="158">
        <f t="shared" si="0"/>
        <v>1491.8851199999999</v>
      </c>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row>
    <row r="33" spans="1:47" s="1" customFormat="1" ht="28.2" customHeight="1" x14ac:dyDescent="0.25">
      <c r="A33" s="173" t="s">
        <v>0</v>
      </c>
      <c r="B33" s="177" t="s">
        <v>1</v>
      </c>
      <c r="C33" s="142" t="s">
        <v>71</v>
      </c>
      <c r="D33" s="151" t="s">
        <v>56</v>
      </c>
      <c r="E33" s="140" t="s">
        <v>72</v>
      </c>
      <c r="F33" s="141">
        <v>905</v>
      </c>
      <c r="G33" s="141">
        <v>1215</v>
      </c>
      <c r="H33" s="170" t="s">
        <v>58</v>
      </c>
      <c r="I33" s="151" t="s">
        <v>6</v>
      </c>
      <c r="J33" s="140" t="s">
        <v>59</v>
      </c>
      <c r="K33" s="140" t="s">
        <v>59</v>
      </c>
      <c r="L33" s="154">
        <v>1412.77</v>
      </c>
      <c r="M33" s="158">
        <f t="shared" si="0"/>
        <v>1491.8851199999999</v>
      </c>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row>
    <row r="34" spans="1:47" s="1" customFormat="1" ht="28.2" customHeight="1" x14ac:dyDescent="0.25">
      <c r="A34" s="173" t="s">
        <v>0</v>
      </c>
      <c r="B34" s="177" t="s">
        <v>1</v>
      </c>
      <c r="C34" s="142" t="s">
        <v>71</v>
      </c>
      <c r="D34" s="151" t="s">
        <v>73</v>
      </c>
      <c r="E34" s="140" t="s">
        <v>72</v>
      </c>
      <c r="F34" s="141">
        <v>1070</v>
      </c>
      <c r="G34" s="141">
        <v>1215</v>
      </c>
      <c r="H34" s="170" t="s">
        <v>61</v>
      </c>
      <c r="I34" s="151" t="s">
        <v>6</v>
      </c>
      <c r="J34" s="140" t="s">
        <v>59</v>
      </c>
      <c r="K34" s="140" t="s">
        <v>59</v>
      </c>
      <c r="L34" s="154">
        <v>1412.77</v>
      </c>
      <c r="M34" s="158">
        <f t="shared" si="0"/>
        <v>1491.8851199999999</v>
      </c>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row>
    <row r="35" spans="1:47" s="2" customFormat="1" ht="28.2" customHeight="1" x14ac:dyDescent="0.25">
      <c r="A35" s="173" t="s">
        <v>0</v>
      </c>
      <c r="B35" s="127" t="s">
        <v>1</v>
      </c>
      <c r="C35" s="139" t="s">
        <v>74</v>
      </c>
      <c r="D35" s="151" t="s">
        <v>75</v>
      </c>
      <c r="E35" s="140" t="s">
        <v>76</v>
      </c>
      <c r="F35" s="141">
        <v>1190</v>
      </c>
      <c r="G35" s="141">
        <v>1200</v>
      </c>
      <c r="H35" s="170" t="s">
        <v>5</v>
      </c>
      <c r="I35" s="151" t="s">
        <v>6</v>
      </c>
      <c r="J35" s="140" t="s">
        <v>7</v>
      </c>
      <c r="K35" s="140" t="s">
        <v>7</v>
      </c>
      <c r="L35" s="154">
        <v>1472.34</v>
      </c>
      <c r="M35" s="158">
        <f t="shared" si="0"/>
        <v>1554.7910399999998</v>
      </c>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row>
    <row r="36" spans="1:47" s="2" customFormat="1" ht="28.2" customHeight="1" x14ac:dyDescent="0.25">
      <c r="A36" s="173" t="s">
        <v>0</v>
      </c>
      <c r="B36" s="127" t="s">
        <v>1</v>
      </c>
      <c r="C36" s="139" t="s">
        <v>74</v>
      </c>
      <c r="D36" s="151" t="s">
        <v>77</v>
      </c>
      <c r="E36" s="140" t="s">
        <v>78</v>
      </c>
      <c r="F36" s="141">
        <v>1060</v>
      </c>
      <c r="G36" s="141">
        <v>1200</v>
      </c>
      <c r="H36" s="170" t="s">
        <v>15</v>
      </c>
      <c r="I36" s="151" t="s">
        <v>6</v>
      </c>
      <c r="J36" s="140" t="s">
        <v>16</v>
      </c>
      <c r="K36" s="140" t="s">
        <v>16</v>
      </c>
      <c r="L36" s="154">
        <v>1472.34</v>
      </c>
      <c r="M36" s="158">
        <f t="shared" si="0"/>
        <v>1554.7910399999998</v>
      </c>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row>
    <row r="37" spans="1:47" s="2" customFormat="1" ht="28.2" customHeight="1" x14ac:dyDescent="0.25">
      <c r="A37" s="173" t="s">
        <v>0</v>
      </c>
      <c r="B37" s="127" t="s">
        <v>1</v>
      </c>
      <c r="C37" s="139" t="s">
        <v>74</v>
      </c>
      <c r="D37" s="151" t="s">
        <v>79</v>
      </c>
      <c r="E37" s="140" t="s">
        <v>80</v>
      </c>
      <c r="F37" s="141">
        <v>1060</v>
      </c>
      <c r="G37" s="141">
        <v>1270</v>
      </c>
      <c r="H37" s="170" t="s">
        <v>20</v>
      </c>
      <c r="I37" s="151" t="s">
        <v>6</v>
      </c>
      <c r="J37" s="140" t="s">
        <v>21</v>
      </c>
      <c r="K37" s="140" t="s">
        <v>21</v>
      </c>
      <c r="L37" s="154">
        <v>1646.81</v>
      </c>
      <c r="M37" s="158">
        <f t="shared" si="0"/>
        <v>1739.0313599999999</v>
      </c>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row>
    <row r="38" spans="1:47" s="1" customFormat="1" ht="28.2" customHeight="1" x14ac:dyDescent="0.25">
      <c r="A38" s="173" t="s">
        <v>0</v>
      </c>
      <c r="B38" s="127" t="s">
        <v>1</v>
      </c>
      <c r="C38" s="142" t="s">
        <v>81</v>
      </c>
      <c r="D38" s="151" t="s">
        <v>82</v>
      </c>
      <c r="E38" s="140" t="s">
        <v>83</v>
      </c>
      <c r="F38" s="141">
        <v>1190</v>
      </c>
      <c r="G38" s="141">
        <v>1200</v>
      </c>
      <c r="H38" s="170" t="s">
        <v>5</v>
      </c>
      <c r="I38" s="151" t="s">
        <v>6</v>
      </c>
      <c r="J38" s="140" t="s">
        <v>7</v>
      </c>
      <c r="K38" s="140" t="s">
        <v>7</v>
      </c>
      <c r="L38" s="154">
        <v>1472.34</v>
      </c>
      <c r="M38" s="158">
        <f t="shared" si="0"/>
        <v>1554.7910399999998</v>
      </c>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row>
    <row r="39" spans="1:47" s="1" customFormat="1" ht="28.2" customHeight="1" x14ac:dyDescent="0.25">
      <c r="A39" s="173" t="s">
        <v>0</v>
      </c>
      <c r="B39" s="127" t="s">
        <v>1</v>
      </c>
      <c r="C39" s="142" t="s">
        <v>81</v>
      </c>
      <c r="D39" s="151" t="s">
        <v>84</v>
      </c>
      <c r="E39" s="140" t="s">
        <v>85</v>
      </c>
      <c r="F39" s="141">
        <v>1060</v>
      </c>
      <c r="G39" s="141">
        <v>1200</v>
      </c>
      <c r="H39" s="170" t="s">
        <v>15</v>
      </c>
      <c r="I39" s="151" t="s">
        <v>6</v>
      </c>
      <c r="J39" s="140" t="s">
        <v>16</v>
      </c>
      <c r="K39" s="140" t="s">
        <v>16</v>
      </c>
      <c r="L39" s="154">
        <v>1472.34</v>
      </c>
      <c r="M39" s="158">
        <f t="shared" si="0"/>
        <v>1554.7910399999998</v>
      </c>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row>
    <row r="40" spans="1:47" s="1" customFormat="1" ht="28.2" customHeight="1" x14ac:dyDescent="0.25">
      <c r="A40" s="173" t="s">
        <v>0</v>
      </c>
      <c r="B40" s="127" t="s">
        <v>1</v>
      </c>
      <c r="C40" s="142" t="s">
        <v>86</v>
      </c>
      <c r="D40" s="151" t="s">
        <v>87</v>
      </c>
      <c r="E40" s="140" t="s">
        <v>88</v>
      </c>
      <c r="F40" s="141">
        <v>1190</v>
      </c>
      <c r="G40" s="141">
        <v>1200</v>
      </c>
      <c r="H40" s="170" t="s">
        <v>5</v>
      </c>
      <c r="I40" s="151" t="s">
        <v>6</v>
      </c>
      <c r="J40" s="140" t="s">
        <v>7</v>
      </c>
      <c r="K40" s="140" t="s">
        <v>7</v>
      </c>
      <c r="L40" s="154">
        <v>1472.34</v>
      </c>
      <c r="M40" s="158">
        <f t="shared" si="0"/>
        <v>1554.7910399999998</v>
      </c>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row>
    <row r="41" spans="1:47" s="1" customFormat="1" ht="28.2" customHeight="1" x14ac:dyDescent="0.25">
      <c r="A41" s="173" t="s">
        <v>0</v>
      </c>
      <c r="B41" s="127" t="s">
        <v>1</v>
      </c>
      <c r="C41" s="142" t="s">
        <v>86</v>
      </c>
      <c r="D41" s="151" t="s">
        <v>89</v>
      </c>
      <c r="E41" s="140" t="s">
        <v>90</v>
      </c>
      <c r="F41" s="141">
        <v>1060</v>
      </c>
      <c r="G41" s="141">
        <v>1200</v>
      </c>
      <c r="H41" s="170" t="s">
        <v>15</v>
      </c>
      <c r="I41" s="151" t="s">
        <v>6</v>
      </c>
      <c r="J41" s="140" t="s">
        <v>16</v>
      </c>
      <c r="K41" s="140" t="s">
        <v>16</v>
      </c>
      <c r="L41" s="154">
        <v>1472.34</v>
      </c>
      <c r="M41" s="158">
        <f t="shared" si="0"/>
        <v>1554.7910399999998</v>
      </c>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row>
    <row r="42" spans="1:47" s="1" customFormat="1" ht="28.2" customHeight="1" x14ac:dyDescent="0.25">
      <c r="A42" s="173" t="s">
        <v>0</v>
      </c>
      <c r="B42" s="127" t="s">
        <v>1</v>
      </c>
      <c r="C42" s="142" t="s">
        <v>86</v>
      </c>
      <c r="D42" s="151" t="s">
        <v>18</v>
      </c>
      <c r="E42" s="140" t="s">
        <v>91</v>
      </c>
      <c r="F42" s="141">
        <v>1060</v>
      </c>
      <c r="G42" s="141">
        <v>1270</v>
      </c>
      <c r="H42" s="170" t="s">
        <v>20</v>
      </c>
      <c r="I42" s="151" t="s">
        <v>6</v>
      </c>
      <c r="J42" s="140" t="s">
        <v>21</v>
      </c>
      <c r="K42" s="140" t="s">
        <v>21</v>
      </c>
      <c r="L42" s="154">
        <v>1646.81</v>
      </c>
      <c r="M42" s="158">
        <f t="shared" si="0"/>
        <v>1739.0313599999999</v>
      </c>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row>
    <row r="43" spans="1:47" s="1" customFormat="1" ht="28.2" customHeight="1" x14ac:dyDescent="0.25">
      <c r="A43" s="173" t="s">
        <v>0</v>
      </c>
      <c r="B43" s="127" t="s">
        <v>1</v>
      </c>
      <c r="C43" s="142" t="s">
        <v>92</v>
      </c>
      <c r="D43" s="151" t="s">
        <v>93</v>
      </c>
      <c r="E43" s="140" t="s">
        <v>94</v>
      </c>
      <c r="F43" s="141">
        <v>1060</v>
      </c>
      <c r="G43" s="141">
        <v>1200</v>
      </c>
      <c r="H43" s="170" t="s">
        <v>15</v>
      </c>
      <c r="I43" s="151" t="s">
        <v>6</v>
      </c>
      <c r="J43" s="140" t="s">
        <v>16</v>
      </c>
      <c r="K43" s="140" t="s">
        <v>16</v>
      </c>
      <c r="L43" s="154">
        <v>1472.34</v>
      </c>
      <c r="M43" s="158">
        <f t="shared" si="0"/>
        <v>1554.7910399999998</v>
      </c>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row>
    <row r="44" spans="1:47" s="1" customFormat="1" ht="28.2" customHeight="1" x14ac:dyDescent="0.25">
      <c r="A44" s="173" t="s">
        <v>0</v>
      </c>
      <c r="B44" s="127" t="s">
        <v>1</v>
      </c>
      <c r="C44" s="142" t="s">
        <v>92</v>
      </c>
      <c r="D44" s="151" t="s">
        <v>79</v>
      </c>
      <c r="E44" s="140" t="s">
        <v>95</v>
      </c>
      <c r="F44" s="141">
        <v>1060</v>
      </c>
      <c r="G44" s="141">
        <v>1270</v>
      </c>
      <c r="H44" s="170" t="s">
        <v>20</v>
      </c>
      <c r="I44" s="151" t="s">
        <v>6</v>
      </c>
      <c r="J44" s="140" t="s">
        <v>21</v>
      </c>
      <c r="K44" s="140" t="s">
        <v>21</v>
      </c>
      <c r="L44" s="154">
        <v>1646.81</v>
      </c>
      <c r="M44" s="158">
        <f t="shared" si="0"/>
        <v>1739.0313599999999</v>
      </c>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row>
    <row r="45" spans="1:47" s="1" customFormat="1" ht="28.2" customHeight="1" x14ac:dyDescent="0.25">
      <c r="A45" s="173" t="s">
        <v>0</v>
      </c>
      <c r="B45" s="127" t="s">
        <v>1</v>
      </c>
      <c r="C45" s="139" t="s">
        <v>96</v>
      </c>
      <c r="D45" s="151" t="s">
        <v>97</v>
      </c>
      <c r="E45" s="140" t="s">
        <v>98</v>
      </c>
      <c r="F45" s="141">
        <v>960</v>
      </c>
      <c r="G45" s="141">
        <v>1230</v>
      </c>
      <c r="H45" s="170" t="s">
        <v>27</v>
      </c>
      <c r="I45" s="151" t="s">
        <v>6</v>
      </c>
      <c r="J45" s="140" t="s">
        <v>28</v>
      </c>
      <c r="K45" s="140" t="s">
        <v>28</v>
      </c>
      <c r="L45" s="154">
        <v>1514.89</v>
      </c>
      <c r="M45" s="158">
        <f t="shared" si="0"/>
        <v>1599.7238399999999</v>
      </c>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row>
    <row r="46" spans="1:47" s="1" customFormat="1" ht="28.2" customHeight="1" x14ac:dyDescent="0.25">
      <c r="A46" s="173" t="s">
        <v>0</v>
      </c>
      <c r="B46" s="127" t="s">
        <v>1</v>
      </c>
      <c r="C46" s="139" t="s">
        <v>96</v>
      </c>
      <c r="D46" s="151" t="s">
        <v>99</v>
      </c>
      <c r="E46" s="140" t="s">
        <v>100</v>
      </c>
      <c r="F46" s="141">
        <v>1095</v>
      </c>
      <c r="G46" s="141">
        <v>1280</v>
      </c>
      <c r="H46" s="170" t="s">
        <v>29</v>
      </c>
      <c r="I46" s="151" t="s">
        <v>6</v>
      </c>
      <c r="J46" s="140" t="s">
        <v>28</v>
      </c>
      <c r="K46" s="140" t="s">
        <v>28</v>
      </c>
      <c r="L46" s="154">
        <v>1514.89</v>
      </c>
      <c r="M46" s="158">
        <f t="shared" si="0"/>
        <v>1599.7238399999999</v>
      </c>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row>
    <row r="47" spans="1:47" s="1" customFormat="1" ht="28.2" customHeight="1" x14ac:dyDescent="0.25">
      <c r="A47" s="173" t="s">
        <v>0</v>
      </c>
      <c r="B47" s="127" t="s">
        <v>1</v>
      </c>
      <c r="C47" s="139" t="s">
        <v>96</v>
      </c>
      <c r="D47" s="151" t="s">
        <v>101</v>
      </c>
      <c r="E47" s="140" t="s">
        <v>102</v>
      </c>
      <c r="F47" s="141">
        <v>1025</v>
      </c>
      <c r="G47" s="141">
        <v>1230</v>
      </c>
      <c r="H47" s="170" t="s">
        <v>32</v>
      </c>
      <c r="I47" s="151" t="s">
        <v>33</v>
      </c>
      <c r="J47" s="140" t="s">
        <v>34</v>
      </c>
      <c r="K47" s="140" t="s">
        <v>34</v>
      </c>
      <c r="L47" s="154">
        <v>1591.49</v>
      </c>
      <c r="M47" s="158">
        <f t="shared" si="0"/>
        <v>1680.6134399999999</v>
      </c>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row>
    <row r="48" spans="1:47" s="1" customFormat="1" ht="28.2" customHeight="1" x14ac:dyDescent="0.25">
      <c r="A48" s="173" t="s">
        <v>0</v>
      </c>
      <c r="B48" s="127" t="s">
        <v>1</v>
      </c>
      <c r="C48" s="139" t="s">
        <v>96</v>
      </c>
      <c r="D48" s="151" t="s">
        <v>103</v>
      </c>
      <c r="E48" s="140" t="s">
        <v>104</v>
      </c>
      <c r="F48" s="141">
        <v>1050</v>
      </c>
      <c r="G48" s="141">
        <v>1250</v>
      </c>
      <c r="H48" s="170" t="s">
        <v>51</v>
      </c>
      <c r="I48" s="151" t="s">
        <v>6</v>
      </c>
      <c r="J48" s="140" t="s">
        <v>28</v>
      </c>
      <c r="K48" s="140" t="s">
        <v>28</v>
      </c>
      <c r="L48" s="154">
        <v>1676.6</v>
      </c>
      <c r="M48" s="158">
        <f t="shared" si="0"/>
        <v>1770.4895999999999</v>
      </c>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row>
    <row r="49" spans="1:47" s="1" customFormat="1" ht="28.2" customHeight="1" x14ac:dyDescent="0.25">
      <c r="A49" s="173" t="s">
        <v>0</v>
      </c>
      <c r="B49" s="127" t="s">
        <v>1</v>
      </c>
      <c r="C49" s="139" t="s">
        <v>96</v>
      </c>
      <c r="D49" s="151" t="s">
        <v>105</v>
      </c>
      <c r="E49" s="140" t="s">
        <v>106</v>
      </c>
      <c r="F49" s="141">
        <v>1100</v>
      </c>
      <c r="G49" s="141">
        <v>1280</v>
      </c>
      <c r="H49" s="170" t="s">
        <v>107</v>
      </c>
      <c r="I49" s="151" t="s">
        <v>33</v>
      </c>
      <c r="J49" s="140" t="s">
        <v>34</v>
      </c>
      <c r="K49" s="140" t="s">
        <v>34</v>
      </c>
      <c r="L49" s="154">
        <v>1591.49</v>
      </c>
      <c r="M49" s="158">
        <f t="shared" si="0"/>
        <v>1680.6134399999999</v>
      </c>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row>
    <row r="50" spans="1:47" s="1" customFormat="1" ht="28.2" customHeight="1" x14ac:dyDescent="0.25">
      <c r="A50" s="173" t="s">
        <v>0</v>
      </c>
      <c r="B50" s="127" t="s">
        <v>1</v>
      </c>
      <c r="C50" s="142" t="s">
        <v>108</v>
      </c>
      <c r="D50" s="151" t="s">
        <v>109</v>
      </c>
      <c r="E50" s="140" t="s">
        <v>110</v>
      </c>
      <c r="F50" s="141">
        <v>960</v>
      </c>
      <c r="G50" s="141">
        <v>1230</v>
      </c>
      <c r="H50" s="170" t="s">
        <v>27</v>
      </c>
      <c r="I50" s="151" t="s">
        <v>6</v>
      </c>
      <c r="J50" s="140" t="s">
        <v>28</v>
      </c>
      <c r="K50" s="140" t="s">
        <v>28</v>
      </c>
      <c r="L50" s="154">
        <v>1514.89</v>
      </c>
      <c r="M50" s="158">
        <f t="shared" si="0"/>
        <v>1599.7238399999999</v>
      </c>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row>
    <row r="51" spans="1:47" s="1" customFormat="1" ht="28.2" customHeight="1" x14ac:dyDescent="0.25">
      <c r="A51" s="173" t="s">
        <v>0</v>
      </c>
      <c r="B51" s="127" t="s">
        <v>1</v>
      </c>
      <c r="C51" s="142" t="s">
        <v>108</v>
      </c>
      <c r="D51" s="151" t="s">
        <v>111</v>
      </c>
      <c r="E51" s="140" t="s">
        <v>110</v>
      </c>
      <c r="F51" s="141">
        <v>1095</v>
      </c>
      <c r="G51" s="141">
        <v>1280</v>
      </c>
      <c r="H51" s="170" t="s">
        <v>29</v>
      </c>
      <c r="I51" s="151" t="s">
        <v>6</v>
      </c>
      <c r="J51" s="140" t="s">
        <v>28</v>
      </c>
      <c r="K51" s="140" t="s">
        <v>28</v>
      </c>
      <c r="L51" s="154">
        <v>1514.89</v>
      </c>
      <c r="M51" s="158">
        <f t="shared" si="0"/>
        <v>1599.7238399999999</v>
      </c>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row>
    <row r="52" spans="1:47" s="1" customFormat="1" ht="28.2" customHeight="1" x14ac:dyDescent="0.25">
      <c r="A52" s="173" t="s">
        <v>0</v>
      </c>
      <c r="B52" s="127" t="s">
        <v>1</v>
      </c>
      <c r="C52" s="142" t="s">
        <v>108</v>
      </c>
      <c r="D52" s="151" t="s">
        <v>101</v>
      </c>
      <c r="E52" s="140" t="s">
        <v>40</v>
      </c>
      <c r="F52" s="141">
        <v>1025</v>
      </c>
      <c r="G52" s="141">
        <v>1230</v>
      </c>
      <c r="H52" s="170" t="s">
        <v>32</v>
      </c>
      <c r="I52" s="151" t="s">
        <v>33</v>
      </c>
      <c r="J52" s="140" t="s">
        <v>34</v>
      </c>
      <c r="K52" s="140" t="s">
        <v>34</v>
      </c>
      <c r="L52" s="154">
        <v>1591.49</v>
      </c>
      <c r="M52" s="158">
        <f t="shared" si="0"/>
        <v>1680.6134399999999</v>
      </c>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row>
    <row r="53" spans="1:47" s="1" customFormat="1" ht="28.2" customHeight="1" x14ac:dyDescent="0.25">
      <c r="A53" s="173" t="s">
        <v>0</v>
      </c>
      <c r="B53" s="127" t="s">
        <v>1</v>
      </c>
      <c r="C53" s="142" t="s">
        <v>108</v>
      </c>
      <c r="D53" s="151" t="s">
        <v>105</v>
      </c>
      <c r="E53" s="140" t="s">
        <v>112</v>
      </c>
      <c r="F53" s="141">
        <v>1100</v>
      </c>
      <c r="G53" s="141">
        <v>1280</v>
      </c>
      <c r="H53" s="170" t="s">
        <v>107</v>
      </c>
      <c r="I53" s="151" t="s">
        <v>33</v>
      </c>
      <c r="J53" s="140" t="s">
        <v>34</v>
      </c>
      <c r="K53" s="140" t="s">
        <v>34</v>
      </c>
      <c r="L53" s="154">
        <v>1591.49</v>
      </c>
      <c r="M53" s="158">
        <f t="shared" si="0"/>
        <v>1680.6134399999999</v>
      </c>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row>
    <row r="54" spans="1:47" s="1" customFormat="1" ht="28.2" customHeight="1" x14ac:dyDescent="0.25">
      <c r="A54" s="173" t="s">
        <v>0</v>
      </c>
      <c r="B54" s="127" t="s">
        <v>1</v>
      </c>
      <c r="C54" s="142" t="s">
        <v>113</v>
      </c>
      <c r="D54" s="151" t="s">
        <v>114</v>
      </c>
      <c r="E54" s="140" t="s">
        <v>115</v>
      </c>
      <c r="F54" s="141">
        <v>1095</v>
      </c>
      <c r="G54" s="141">
        <v>1280</v>
      </c>
      <c r="H54" s="170" t="s">
        <v>29</v>
      </c>
      <c r="I54" s="151" t="s">
        <v>6</v>
      </c>
      <c r="J54" s="140" t="s">
        <v>28</v>
      </c>
      <c r="K54" s="140" t="s">
        <v>28</v>
      </c>
      <c r="L54" s="154">
        <v>1514.89</v>
      </c>
      <c r="M54" s="158">
        <f t="shared" si="0"/>
        <v>1599.7238399999999</v>
      </c>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row>
    <row r="55" spans="1:47" s="1" customFormat="1" ht="28.2" customHeight="1" x14ac:dyDescent="0.25">
      <c r="A55" s="173" t="s">
        <v>0</v>
      </c>
      <c r="B55" s="127" t="s">
        <v>1</v>
      </c>
      <c r="C55" s="142" t="s">
        <v>113</v>
      </c>
      <c r="D55" s="151" t="s">
        <v>116</v>
      </c>
      <c r="E55" s="140" t="s">
        <v>117</v>
      </c>
      <c r="F55" s="141">
        <v>1025</v>
      </c>
      <c r="G55" s="141">
        <v>1230</v>
      </c>
      <c r="H55" s="170" t="s">
        <v>32</v>
      </c>
      <c r="I55" s="151" t="s">
        <v>33</v>
      </c>
      <c r="J55" s="140" t="s">
        <v>34</v>
      </c>
      <c r="K55" s="140" t="s">
        <v>34</v>
      </c>
      <c r="L55" s="154">
        <v>1591.49</v>
      </c>
      <c r="M55" s="158">
        <f t="shared" si="0"/>
        <v>1680.6134399999999</v>
      </c>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row>
    <row r="56" spans="1:47" s="1" customFormat="1" ht="28.2" customHeight="1" x14ac:dyDescent="0.25">
      <c r="A56" s="173" t="s">
        <v>0</v>
      </c>
      <c r="B56" s="127" t="s">
        <v>1</v>
      </c>
      <c r="C56" s="142" t="s">
        <v>113</v>
      </c>
      <c r="D56" s="151" t="s">
        <v>105</v>
      </c>
      <c r="E56" s="140" t="s">
        <v>118</v>
      </c>
      <c r="F56" s="141">
        <v>1100</v>
      </c>
      <c r="G56" s="141">
        <v>1280</v>
      </c>
      <c r="H56" s="170" t="s">
        <v>107</v>
      </c>
      <c r="I56" s="151" t="s">
        <v>33</v>
      </c>
      <c r="J56" s="140" t="s">
        <v>34</v>
      </c>
      <c r="K56" s="140" t="s">
        <v>34</v>
      </c>
      <c r="L56" s="154">
        <v>1591.49</v>
      </c>
      <c r="M56" s="158">
        <f t="shared" si="0"/>
        <v>1680.6134399999999</v>
      </c>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row>
    <row r="57" spans="1:47" s="1" customFormat="1" ht="28.2" customHeight="1" x14ac:dyDescent="0.25">
      <c r="A57" s="173" t="s">
        <v>0</v>
      </c>
      <c r="B57" s="127" t="s">
        <v>1</v>
      </c>
      <c r="C57" s="142" t="s">
        <v>119</v>
      </c>
      <c r="D57" s="151" t="s">
        <v>120</v>
      </c>
      <c r="E57" s="140" t="s">
        <v>121</v>
      </c>
      <c r="F57" s="141">
        <v>960</v>
      </c>
      <c r="G57" s="141">
        <v>1230</v>
      </c>
      <c r="H57" s="170" t="s">
        <v>27</v>
      </c>
      <c r="I57" s="151" t="s">
        <v>6</v>
      </c>
      <c r="J57" s="140" t="s">
        <v>28</v>
      </c>
      <c r="K57" s="140" t="s">
        <v>28</v>
      </c>
      <c r="L57" s="154">
        <v>1514.89</v>
      </c>
      <c r="M57" s="158">
        <f t="shared" si="0"/>
        <v>1599.7238399999999</v>
      </c>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row>
    <row r="58" spans="1:47" s="1" customFormat="1" ht="28.2" customHeight="1" x14ac:dyDescent="0.25">
      <c r="A58" s="173" t="s">
        <v>0</v>
      </c>
      <c r="B58" s="127" t="s">
        <v>1</v>
      </c>
      <c r="C58" s="142" t="s">
        <v>119</v>
      </c>
      <c r="D58" s="151" t="s">
        <v>122</v>
      </c>
      <c r="E58" s="140" t="s">
        <v>121</v>
      </c>
      <c r="F58" s="141">
        <v>1095</v>
      </c>
      <c r="G58" s="141">
        <v>1280</v>
      </c>
      <c r="H58" s="170" t="s">
        <v>29</v>
      </c>
      <c r="I58" s="151" t="s">
        <v>6</v>
      </c>
      <c r="J58" s="140" t="s">
        <v>28</v>
      </c>
      <c r="K58" s="140" t="s">
        <v>28</v>
      </c>
      <c r="L58" s="154">
        <v>1514.89</v>
      </c>
      <c r="M58" s="158">
        <f t="shared" si="0"/>
        <v>1599.7238399999999</v>
      </c>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row>
    <row r="59" spans="1:47" s="1" customFormat="1" ht="28.2" customHeight="1" x14ac:dyDescent="0.25">
      <c r="A59" s="173" t="s">
        <v>0</v>
      </c>
      <c r="B59" s="127" t="s">
        <v>1</v>
      </c>
      <c r="C59" s="142" t="s">
        <v>119</v>
      </c>
      <c r="D59" s="151" t="s">
        <v>123</v>
      </c>
      <c r="E59" s="140" t="s">
        <v>121</v>
      </c>
      <c r="F59" s="141">
        <v>1025</v>
      </c>
      <c r="G59" s="141">
        <v>1230</v>
      </c>
      <c r="H59" s="170" t="s">
        <v>32</v>
      </c>
      <c r="I59" s="151" t="s">
        <v>33</v>
      </c>
      <c r="J59" s="140" t="s">
        <v>34</v>
      </c>
      <c r="K59" s="140" t="s">
        <v>34</v>
      </c>
      <c r="L59" s="154">
        <v>1514.89</v>
      </c>
      <c r="M59" s="158">
        <f t="shared" si="0"/>
        <v>1599.7238399999999</v>
      </c>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row>
    <row r="60" spans="1:47" s="1" customFormat="1" ht="28.2" customHeight="1" x14ac:dyDescent="0.25">
      <c r="A60" s="173" t="s">
        <v>0</v>
      </c>
      <c r="B60" s="127" t="s">
        <v>1</v>
      </c>
      <c r="C60" s="142" t="s">
        <v>119</v>
      </c>
      <c r="D60" s="151" t="s">
        <v>124</v>
      </c>
      <c r="E60" s="140" t="s">
        <v>125</v>
      </c>
      <c r="F60" s="141">
        <v>1050</v>
      </c>
      <c r="G60" s="141">
        <v>1250</v>
      </c>
      <c r="H60" s="170" t="s">
        <v>51</v>
      </c>
      <c r="I60" s="151" t="s">
        <v>6</v>
      </c>
      <c r="J60" s="140" t="s">
        <v>28</v>
      </c>
      <c r="K60" s="140" t="s">
        <v>28</v>
      </c>
      <c r="L60" s="154">
        <v>1676.6</v>
      </c>
      <c r="M60" s="158">
        <f t="shared" si="0"/>
        <v>1770.4895999999999</v>
      </c>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row>
    <row r="61" spans="1:47" s="1" customFormat="1" ht="28.2" customHeight="1" x14ac:dyDescent="0.25">
      <c r="A61" s="173" t="s">
        <v>0</v>
      </c>
      <c r="B61" s="127" t="s">
        <v>1</v>
      </c>
      <c r="C61" s="142" t="s">
        <v>119</v>
      </c>
      <c r="D61" s="151" t="s">
        <v>126</v>
      </c>
      <c r="E61" s="140" t="s">
        <v>121</v>
      </c>
      <c r="F61" s="141">
        <v>1100</v>
      </c>
      <c r="G61" s="141">
        <v>1280</v>
      </c>
      <c r="H61" s="170" t="s">
        <v>107</v>
      </c>
      <c r="I61" s="151" t="s">
        <v>33</v>
      </c>
      <c r="J61" s="140" t="s">
        <v>34</v>
      </c>
      <c r="K61" s="140" t="s">
        <v>34</v>
      </c>
      <c r="L61" s="154">
        <v>1591.49</v>
      </c>
      <c r="M61" s="158">
        <f t="shared" si="0"/>
        <v>1680.6134399999999</v>
      </c>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row>
    <row r="62" spans="1:47" s="1" customFormat="1" ht="28.2" customHeight="1" x14ac:dyDescent="0.25">
      <c r="A62" s="173" t="s">
        <v>0</v>
      </c>
      <c r="B62" s="127" t="s">
        <v>1</v>
      </c>
      <c r="C62" s="142" t="s">
        <v>127</v>
      </c>
      <c r="D62" s="151" t="s">
        <v>128</v>
      </c>
      <c r="E62" s="140" t="s">
        <v>48</v>
      </c>
      <c r="F62" s="141">
        <v>960</v>
      </c>
      <c r="G62" s="141">
        <v>1230</v>
      </c>
      <c r="H62" s="170" t="s">
        <v>27</v>
      </c>
      <c r="I62" s="151" t="s">
        <v>6</v>
      </c>
      <c r="J62" s="140" t="s">
        <v>28</v>
      </c>
      <c r="K62" s="140" t="s">
        <v>28</v>
      </c>
      <c r="L62" s="154">
        <v>1514.89</v>
      </c>
      <c r="M62" s="158">
        <f t="shared" si="0"/>
        <v>1599.7238399999999</v>
      </c>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row>
    <row r="63" spans="1:47" s="1" customFormat="1" ht="28.2" customHeight="1" x14ac:dyDescent="0.25">
      <c r="A63" s="173" t="s">
        <v>0</v>
      </c>
      <c r="B63" s="127" t="s">
        <v>1</v>
      </c>
      <c r="C63" s="142" t="s">
        <v>127</v>
      </c>
      <c r="D63" s="151" t="s">
        <v>129</v>
      </c>
      <c r="E63" s="140" t="s">
        <v>130</v>
      </c>
      <c r="F63" s="141">
        <v>1095</v>
      </c>
      <c r="G63" s="141">
        <v>1280</v>
      </c>
      <c r="H63" s="170" t="s">
        <v>29</v>
      </c>
      <c r="I63" s="151" t="s">
        <v>6</v>
      </c>
      <c r="J63" s="140" t="s">
        <v>28</v>
      </c>
      <c r="K63" s="140" t="s">
        <v>28</v>
      </c>
      <c r="L63" s="154">
        <v>1514.89</v>
      </c>
      <c r="M63" s="158">
        <f t="shared" si="0"/>
        <v>1599.7238399999999</v>
      </c>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row>
    <row r="64" spans="1:47" s="1" customFormat="1" ht="28.2" customHeight="1" x14ac:dyDescent="0.25">
      <c r="A64" s="173" t="s">
        <v>0</v>
      </c>
      <c r="B64" s="127" t="s">
        <v>1</v>
      </c>
      <c r="C64" s="142" t="s">
        <v>127</v>
      </c>
      <c r="D64" s="151" t="s">
        <v>131</v>
      </c>
      <c r="E64" s="140" t="s">
        <v>48</v>
      </c>
      <c r="F64" s="141">
        <v>1050</v>
      </c>
      <c r="G64" s="141">
        <v>1250</v>
      </c>
      <c r="H64" s="170" t="s">
        <v>51</v>
      </c>
      <c r="I64" s="151" t="s">
        <v>6</v>
      </c>
      <c r="J64" s="140" t="s">
        <v>28</v>
      </c>
      <c r="K64" s="140" t="s">
        <v>28</v>
      </c>
      <c r="L64" s="154">
        <v>1676.6</v>
      </c>
      <c r="M64" s="158">
        <f t="shared" si="0"/>
        <v>1770.4895999999999</v>
      </c>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row>
    <row r="65" spans="1:47" s="1" customFormat="1" ht="28.2" customHeight="1" x14ac:dyDescent="0.25">
      <c r="A65" s="173" t="s">
        <v>0</v>
      </c>
      <c r="B65" s="127" t="s">
        <v>1</v>
      </c>
      <c r="C65" s="142" t="s">
        <v>127</v>
      </c>
      <c r="D65" s="151" t="s">
        <v>132</v>
      </c>
      <c r="E65" s="140" t="s">
        <v>133</v>
      </c>
      <c r="F65" s="141">
        <v>1100</v>
      </c>
      <c r="G65" s="141">
        <v>1280</v>
      </c>
      <c r="H65" s="170" t="s">
        <v>107</v>
      </c>
      <c r="I65" s="151" t="s">
        <v>33</v>
      </c>
      <c r="J65" s="140" t="s">
        <v>34</v>
      </c>
      <c r="K65" s="140" t="s">
        <v>34</v>
      </c>
      <c r="L65" s="154">
        <v>1591.49</v>
      </c>
      <c r="M65" s="158">
        <f t="shared" si="0"/>
        <v>1680.6134399999999</v>
      </c>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row>
    <row r="66" spans="1:47" s="1" customFormat="1" ht="28.2" customHeight="1" x14ac:dyDescent="0.25">
      <c r="A66" s="173" t="s">
        <v>0</v>
      </c>
      <c r="B66" s="127" t="s">
        <v>1</v>
      </c>
      <c r="C66" s="142" t="s">
        <v>134</v>
      </c>
      <c r="D66" s="151" t="s">
        <v>135</v>
      </c>
      <c r="E66" s="140" t="s">
        <v>53</v>
      </c>
      <c r="F66" s="141">
        <v>960</v>
      </c>
      <c r="G66" s="141">
        <v>1230</v>
      </c>
      <c r="H66" s="170" t="s">
        <v>27</v>
      </c>
      <c r="I66" s="151" t="s">
        <v>6</v>
      </c>
      <c r="J66" s="140" t="s">
        <v>28</v>
      </c>
      <c r="K66" s="140" t="s">
        <v>28</v>
      </c>
      <c r="L66" s="154">
        <v>1514.89</v>
      </c>
      <c r="M66" s="158">
        <f t="shared" si="0"/>
        <v>1599.7238399999999</v>
      </c>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row>
    <row r="67" spans="1:47" s="1" customFormat="1" ht="28.2" customHeight="1" x14ac:dyDescent="0.25">
      <c r="A67" s="173" t="s">
        <v>0</v>
      </c>
      <c r="B67" s="127" t="s">
        <v>1</v>
      </c>
      <c r="C67" s="142" t="s">
        <v>134</v>
      </c>
      <c r="D67" s="151" t="s">
        <v>122</v>
      </c>
      <c r="E67" s="140" t="s">
        <v>53</v>
      </c>
      <c r="F67" s="141">
        <v>1095</v>
      </c>
      <c r="G67" s="141">
        <v>1280</v>
      </c>
      <c r="H67" s="170" t="s">
        <v>29</v>
      </c>
      <c r="I67" s="151" t="s">
        <v>6</v>
      </c>
      <c r="J67" s="140" t="s">
        <v>28</v>
      </c>
      <c r="K67" s="140" t="s">
        <v>28</v>
      </c>
      <c r="L67" s="154">
        <v>1514.89</v>
      </c>
      <c r="M67" s="158">
        <f t="shared" si="0"/>
        <v>1599.7238399999999</v>
      </c>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row>
    <row r="68" spans="1:47" s="1" customFormat="1" ht="28.2" customHeight="1" thickBot="1" x14ac:dyDescent="0.3">
      <c r="A68" s="173" t="s">
        <v>0</v>
      </c>
      <c r="B68" s="127" t="s">
        <v>1</v>
      </c>
      <c r="C68" s="144" t="s">
        <v>134</v>
      </c>
      <c r="D68" s="152" t="s">
        <v>136</v>
      </c>
      <c r="E68" s="145" t="s">
        <v>53</v>
      </c>
      <c r="F68" s="146">
        <v>1100</v>
      </c>
      <c r="G68" s="146">
        <v>1280</v>
      </c>
      <c r="H68" s="171" t="s">
        <v>107</v>
      </c>
      <c r="I68" s="152" t="s">
        <v>33</v>
      </c>
      <c r="J68" s="145" t="s">
        <v>34</v>
      </c>
      <c r="K68" s="145" t="s">
        <v>34</v>
      </c>
      <c r="L68" s="154">
        <v>1591.49</v>
      </c>
      <c r="M68" s="159">
        <f t="shared" si="0"/>
        <v>1680.6134399999999</v>
      </c>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row>
    <row r="69" spans="1:47" ht="28.2" customHeight="1" x14ac:dyDescent="0.3"/>
    <row r="70" spans="1:47" s="160" customFormat="1" x14ac:dyDescent="0.3">
      <c r="B70" s="178"/>
      <c r="D70" s="164"/>
      <c r="H70" s="172"/>
      <c r="I70" s="164"/>
      <c r="M70" s="165"/>
    </row>
    <row r="71" spans="1:47" s="160" customFormat="1" x14ac:dyDescent="0.3">
      <c r="B71" s="178"/>
      <c r="D71" s="164"/>
      <c r="H71" s="172"/>
      <c r="I71" s="164"/>
      <c r="M71" s="165"/>
    </row>
    <row r="72" spans="1:47" s="160" customFormat="1" x14ac:dyDescent="0.3">
      <c r="B72" s="178"/>
      <c r="D72" s="164"/>
      <c r="H72" s="172"/>
      <c r="I72" s="164"/>
      <c r="M72" s="165"/>
    </row>
    <row r="73" spans="1:47" s="160" customFormat="1" x14ac:dyDescent="0.3">
      <c r="B73" s="178"/>
      <c r="D73" s="164"/>
      <c r="H73" s="172"/>
      <c r="I73" s="164"/>
      <c r="M73" s="165"/>
    </row>
    <row r="74" spans="1:47" s="160" customFormat="1" x14ac:dyDescent="0.3">
      <c r="B74" s="178"/>
      <c r="D74" s="164"/>
      <c r="H74" s="172"/>
      <c r="I74" s="164"/>
      <c r="M74" s="165"/>
    </row>
    <row r="75" spans="1:47" s="160" customFormat="1" x14ac:dyDescent="0.3">
      <c r="B75" s="178"/>
      <c r="D75" s="164"/>
      <c r="H75" s="172"/>
      <c r="I75" s="164"/>
      <c r="M75" s="165"/>
    </row>
    <row r="76" spans="1:47" s="160" customFormat="1" x14ac:dyDescent="0.3">
      <c r="B76" s="178"/>
      <c r="D76" s="164"/>
      <c r="H76" s="172"/>
      <c r="I76" s="164"/>
      <c r="M76" s="165"/>
    </row>
    <row r="77" spans="1:47" s="160" customFormat="1" x14ac:dyDescent="0.3">
      <c r="B77" s="178"/>
      <c r="D77" s="164"/>
      <c r="H77" s="172"/>
      <c r="I77" s="164"/>
      <c r="M77" s="165"/>
    </row>
    <row r="78" spans="1:47" s="160" customFormat="1" x14ac:dyDescent="0.3">
      <c r="B78" s="178"/>
      <c r="D78" s="164"/>
      <c r="H78" s="172"/>
      <c r="I78" s="164"/>
      <c r="M78" s="165"/>
    </row>
    <row r="79" spans="1:47" s="160" customFormat="1" x14ac:dyDescent="0.3">
      <c r="B79" s="178"/>
      <c r="D79" s="164"/>
      <c r="H79" s="172"/>
      <c r="I79" s="164"/>
      <c r="M79" s="165"/>
    </row>
    <row r="80" spans="1:47" s="160" customFormat="1" x14ac:dyDescent="0.3">
      <c r="B80" s="178"/>
      <c r="D80" s="164"/>
      <c r="H80" s="172"/>
      <c r="I80" s="164"/>
      <c r="M80" s="165"/>
    </row>
    <row r="81" spans="2:13" s="160" customFormat="1" x14ac:dyDescent="0.3">
      <c r="B81" s="178"/>
      <c r="D81" s="164"/>
      <c r="H81" s="172"/>
      <c r="I81" s="164"/>
      <c r="M81" s="165"/>
    </row>
    <row r="82" spans="2:13" s="160" customFormat="1" x14ac:dyDescent="0.3">
      <c r="B82" s="178"/>
      <c r="D82" s="164"/>
      <c r="H82" s="172"/>
      <c r="I82" s="164"/>
      <c r="M82" s="165"/>
    </row>
    <row r="83" spans="2:13" s="160" customFormat="1" x14ac:dyDescent="0.3">
      <c r="B83" s="178"/>
      <c r="D83" s="164"/>
      <c r="H83" s="172"/>
      <c r="I83" s="164"/>
      <c r="M83" s="165"/>
    </row>
    <row r="84" spans="2:13" s="160" customFormat="1" x14ac:dyDescent="0.3">
      <c r="B84" s="178"/>
      <c r="D84" s="164"/>
      <c r="H84" s="172"/>
      <c r="I84" s="164"/>
      <c r="M84" s="165"/>
    </row>
    <row r="85" spans="2:13" s="160" customFormat="1" x14ac:dyDescent="0.3">
      <c r="B85" s="178"/>
      <c r="D85" s="164"/>
      <c r="H85" s="172"/>
      <c r="I85" s="164"/>
      <c r="M85" s="165"/>
    </row>
    <row r="86" spans="2:13" s="160" customFormat="1" x14ac:dyDescent="0.3">
      <c r="B86" s="178"/>
      <c r="D86" s="164"/>
      <c r="H86" s="172"/>
      <c r="I86" s="164"/>
      <c r="M86" s="165"/>
    </row>
    <row r="87" spans="2:13" s="160" customFormat="1" x14ac:dyDescent="0.3">
      <c r="B87" s="178"/>
      <c r="D87" s="164"/>
      <c r="H87" s="172"/>
      <c r="I87" s="164"/>
      <c r="M87" s="165"/>
    </row>
    <row r="88" spans="2:13" s="160" customFormat="1" x14ac:dyDescent="0.3">
      <c r="B88" s="178"/>
      <c r="D88" s="164"/>
      <c r="H88" s="172"/>
      <c r="I88" s="164"/>
      <c r="M88" s="165"/>
    </row>
    <row r="89" spans="2:13" s="160" customFormat="1" x14ac:dyDescent="0.3">
      <c r="B89" s="178"/>
      <c r="D89" s="164"/>
      <c r="H89" s="172"/>
      <c r="I89" s="164"/>
      <c r="M89" s="165"/>
    </row>
    <row r="90" spans="2:13" s="160" customFormat="1" x14ac:dyDescent="0.3">
      <c r="B90" s="178"/>
      <c r="D90" s="164"/>
      <c r="H90" s="172"/>
      <c r="I90" s="164"/>
      <c r="M90" s="165"/>
    </row>
    <row r="91" spans="2:13" s="160" customFormat="1" x14ac:dyDescent="0.3">
      <c r="B91" s="178"/>
      <c r="D91" s="164"/>
      <c r="H91" s="172"/>
      <c r="I91" s="164"/>
      <c r="M91" s="165"/>
    </row>
    <row r="92" spans="2:13" s="160" customFormat="1" x14ac:dyDescent="0.3">
      <c r="B92" s="178"/>
      <c r="D92" s="164"/>
      <c r="H92" s="172"/>
      <c r="I92" s="164"/>
      <c r="M92" s="165"/>
    </row>
    <row r="93" spans="2:13" s="160" customFormat="1" x14ac:dyDescent="0.3">
      <c r="B93" s="178"/>
      <c r="D93" s="164"/>
      <c r="H93" s="172"/>
      <c r="I93" s="164"/>
      <c r="M93" s="165"/>
    </row>
    <row r="94" spans="2:13" s="160" customFormat="1" x14ac:dyDescent="0.3">
      <c r="B94" s="178"/>
      <c r="D94" s="164"/>
      <c r="H94" s="172"/>
      <c r="I94" s="164"/>
      <c r="M94" s="165"/>
    </row>
    <row r="95" spans="2:13" s="160" customFormat="1" x14ac:dyDescent="0.3">
      <c r="B95" s="178"/>
      <c r="D95" s="164"/>
      <c r="H95" s="172"/>
      <c r="I95" s="164"/>
      <c r="M95" s="165"/>
    </row>
    <row r="96" spans="2:13" s="160" customFormat="1" x14ac:dyDescent="0.3">
      <c r="B96" s="178"/>
      <c r="D96" s="164"/>
      <c r="H96" s="172"/>
      <c r="I96" s="164"/>
      <c r="M96" s="165"/>
    </row>
    <row r="97" spans="2:13" s="160" customFormat="1" x14ac:dyDescent="0.3">
      <c r="B97" s="178"/>
      <c r="D97" s="164"/>
      <c r="H97" s="172"/>
      <c r="I97" s="164"/>
      <c r="M97" s="165"/>
    </row>
    <row r="98" spans="2:13" s="160" customFormat="1" x14ac:dyDescent="0.3">
      <c r="B98" s="178"/>
      <c r="D98" s="164"/>
      <c r="H98" s="172"/>
      <c r="I98" s="164"/>
      <c r="M98" s="165"/>
    </row>
    <row r="99" spans="2:13" s="160" customFormat="1" x14ac:dyDescent="0.3">
      <c r="B99" s="178"/>
      <c r="D99" s="164"/>
      <c r="H99" s="172"/>
      <c r="I99" s="164"/>
      <c r="M99" s="165"/>
    </row>
    <row r="100" spans="2:13" s="160" customFormat="1" x14ac:dyDescent="0.3">
      <c r="B100" s="178"/>
      <c r="D100" s="164"/>
      <c r="H100" s="172"/>
      <c r="I100" s="164"/>
      <c r="M100" s="165"/>
    </row>
    <row r="101" spans="2:13" s="160" customFormat="1" x14ac:dyDescent="0.3">
      <c r="B101" s="178"/>
      <c r="D101" s="164"/>
      <c r="H101" s="172"/>
      <c r="I101" s="164"/>
      <c r="M101" s="165"/>
    </row>
    <row r="102" spans="2:13" s="160" customFormat="1" x14ac:dyDescent="0.3">
      <c r="B102" s="178"/>
      <c r="D102" s="164"/>
      <c r="H102" s="172"/>
      <c r="I102" s="164"/>
      <c r="M102" s="165"/>
    </row>
    <row r="103" spans="2:13" s="160" customFormat="1" x14ac:dyDescent="0.3">
      <c r="B103" s="178"/>
      <c r="D103" s="164"/>
      <c r="H103" s="172"/>
      <c r="I103" s="164"/>
      <c r="M103" s="165"/>
    </row>
    <row r="104" spans="2:13" s="160" customFormat="1" x14ac:dyDescent="0.3">
      <c r="B104" s="178"/>
      <c r="D104" s="164"/>
      <c r="H104" s="172"/>
      <c r="I104" s="164"/>
      <c r="M104" s="165"/>
    </row>
    <row r="105" spans="2:13" s="160" customFormat="1" x14ac:dyDescent="0.3">
      <c r="B105" s="178"/>
      <c r="D105" s="164"/>
      <c r="H105" s="172"/>
      <c r="I105" s="164"/>
      <c r="M105" s="165"/>
    </row>
    <row r="106" spans="2:13" s="160" customFormat="1" x14ac:dyDescent="0.3">
      <c r="B106" s="178"/>
      <c r="D106" s="164"/>
      <c r="H106" s="172"/>
      <c r="I106" s="164"/>
      <c r="M106" s="165"/>
    </row>
    <row r="107" spans="2:13" s="160" customFormat="1" x14ac:dyDescent="0.3">
      <c r="B107" s="178"/>
      <c r="D107" s="164"/>
      <c r="H107" s="172"/>
      <c r="I107" s="164"/>
      <c r="M107" s="165"/>
    </row>
    <row r="108" spans="2:13" s="160" customFormat="1" x14ac:dyDescent="0.3">
      <c r="B108" s="178"/>
      <c r="D108" s="164"/>
      <c r="H108" s="172"/>
      <c r="I108" s="164"/>
      <c r="M108" s="165"/>
    </row>
    <row r="109" spans="2:13" s="160" customFormat="1" x14ac:dyDescent="0.3">
      <c r="B109" s="178"/>
      <c r="D109" s="164"/>
      <c r="H109" s="172"/>
      <c r="I109" s="164"/>
      <c r="M109" s="165"/>
    </row>
    <row r="110" spans="2:13" s="160" customFormat="1" x14ac:dyDescent="0.3">
      <c r="B110" s="178"/>
      <c r="D110" s="164"/>
      <c r="H110" s="172"/>
      <c r="I110" s="164"/>
      <c r="M110" s="165"/>
    </row>
    <row r="111" spans="2:13" s="160" customFormat="1" x14ac:dyDescent="0.3">
      <c r="B111" s="178"/>
      <c r="D111" s="164"/>
      <c r="H111" s="172"/>
      <c r="I111" s="164"/>
      <c r="M111" s="165"/>
    </row>
    <row r="112" spans="2:13" s="160" customFormat="1" x14ac:dyDescent="0.3">
      <c r="B112" s="178"/>
      <c r="D112" s="164"/>
      <c r="H112" s="172"/>
      <c r="I112" s="164"/>
      <c r="M112" s="165"/>
    </row>
    <row r="113" spans="2:13" s="160" customFormat="1" x14ac:dyDescent="0.3">
      <c r="B113" s="178"/>
      <c r="D113" s="164"/>
      <c r="H113" s="172"/>
      <c r="I113" s="164"/>
      <c r="M113" s="165"/>
    </row>
    <row r="114" spans="2:13" s="160" customFormat="1" x14ac:dyDescent="0.3">
      <c r="B114" s="178"/>
      <c r="D114" s="164"/>
      <c r="H114" s="172"/>
      <c r="I114" s="164"/>
      <c r="M114" s="165"/>
    </row>
    <row r="115" spans="2:13" s="160" customFormat="1" x14ac:dyDescent="0.3">
      <c r="B115" s="178"/>
      <c r="D115" s="164"/>
      <c r="H115" s="172"/>
      <c r="I115" s="164"/>
      <c r="M115" s="165"/>
    </row>
    <row r="116" spans="2:13" s="160" customFormat="1" x14ac:dyDescent="0.3">
      <c r="B116" s="178"/>
      <c r="D116" s="164"/>
      <c r="H116" s="172"/>
      <c r="I116" s="164"/>
      <c r="M116" s="165"/>
    </row>
    <row r="117" spans="2:13" s="160" customFormat="1" x14ac:dyDescent="0.3">
      <c r="B117" s="178"/>
      <c r="D117" s="164"/>
      <c r="H117" s="172"/>
      <c r="I117" s="164"/>
      <c r="M117" s="165"/>
    </row>
    <row r="118" spans="2:13" s="160" customFormat="1" x14ac:dyDescent="0.3">
      <c r="B118" s="178"/>
      <c r="D118" s="164"/>
      <c r="H118" s="172"/>
      <c r="I118" s="164"/>
      <c r="M118" s="165"/>
    </row>
    <row r="119" spans="2:13" s="160" customFormat="1" x14ac:dyDescent="0.3">
      <c r="B119" s="178"/>
      <c r="D119" s="164"/>
      <c r="H119" s="172"/>
      <c r="I119" s="164"/>
      <c r="M119" s="165"/>
    </row>
    <row r="120" spans="2:13" s="160" customFormat="1" x14ac:dyDescent="0.3">
      <c r="B120" s="178"/>
      <c r="D120" s="164"/>
      <c r="H120" s="172"/>
      <c r="I120" s="164"/>
      <c r="M120" s="165"/>
    </row>
    <row r="121" spans="2:13" s="160" customFormat="1" x14ac:dyDescent="0.3">
      <c r="B121" s="178"/>
      <c r="D121" s="164"/>
      <c r="H121" s="172"/>
      <c r="I121" s="164"/>
      <c r="M121" s="165"/>
    </row>
    <row r="122" spans="2:13" s="160" customFormat="1" x14ac:dyDescent="0.3">
      <c r="B122" s="178"/>
      <c r="D122" s="164"/>
      <c r="H122" s="172"/>
      <c r="I122" s="164"/>
      <c r="M122" s="165"/>
    </row>
    <row r="123" spans="2:13" s="160" customFormat="1" x14ac:dyDescent="0.3">
      <c r="B123" s="178"/>
      <c r="D123" s="164"/>
      <c r="H123" s="172"/>
      <c r="I123" s="164"/>
      <c r="M123" s="165"/>
    </row>
    <row r="124" spans="2:13" s="160" customFormat="1" x14ac:dyDescent="0.3">
      <c r="B124" s="178"/>
      <c r="D124" s="164"/>
      <c r="H124" s="172"/>
      <c r="I124" s="164"/>
      <c r="M124" s="165"/>
    </row>
    <row r="125" spans="2:13" s="160" customFormat="1" x14ac:dyDescent="0.3">
      <c r="B125" s="178"/>
      <c r="D125" s="164"/>
      <c r="H125" s="172"/>
      <c r="I125" s="164"/>
      <c r="M125" s="165"/>
    </row>
    <row r="126" spans="2:13" s="160" customFormat="1" x14ac:dyDescent="0.3">
      <c r="B126" s="178"/>
      <c r="D126" s="164"/>
      <c r="H126" s="172"/>
      <c r="I126" s="164"/>
      <c r="M126" s="165"/>
    </row>
    <row r="127" spans="2:13" s="160" customFormat="1" x14ac:dyDescent="0.3">
      <c r="B127" s="178"/>
      <c r="D127" s="164"/>
      <c r="H127" s="172"/>
      <c r="I127" s="164"/>
      <c r="M127" s="165"/>
    </row>
    <row r="128" spans="2:13" s="160" customFormat="1" x14ac:dyDescent="0.3">
      <c r="B128" s="178"/>
      <c r="D128" s="164"/>
      <c r="H128" s="172"/>
      <c r="I128" s="164"/>
      <c r="M128" s="165"/>
    </row>
    <row r="129" spans="2:13" s="160" customFormat="1" x14ac:dyDescent="0.3">
      <c r="B129" s="178"/>
      <c r="D129" s="164"/>
      <c r="H129" s="172"/>
      <c r="I129" s="164"/>
      <c r="M129" s="165"/>
    </row>
    <row r="130" spans="2:13" s="160" customFormat="1" x14ac:dyDescent="0.3">
      <c r="B130" s="178"/>
      <c r="D130" s="164"/>
      <c r="H130" s="172"/>
      <c r="I130" s="164"/>
      <c r="M130" s="165"/>
    </row>
    <row r="131" spans="2:13" s="160" customFormat="1" x14ac:dyDescent="0.3">
      <c r="B131" s="178"/>
      <c r="D131" s="164"/>
      <c r="H131" s="172"/>
      <c r="I131" s="164"/>
      <c r="M131" s="165"/>
    </row>
    <row r="132" spans="2:13" s="160" customFormat="1" x14ac:dyDescent="0.3">
      <c r="B132" s="178"/>
      <c r="D132" s="164"/>
      <c r="H132" s="172"/>
      <c r="I132" s="164"/>
      <c r="M132" s="165"/>
    </row>
    <row r="133" spans="2:13" s="160" customFormat="1" x14ac:dyDescent="0.3">
      <c r="B133" s="178"/>
      <c r="D133" s="164"/>
      <c r="H133" s="172"/>
      <c r="I133" s="164"/>
      <c r="M133" s="165"/>
    </row>
    <row r="134" spans="2:13" s="160" customFormat="1" x14ac:dyDescent="0.3">
      <c r="B134" s="178"/>
      <c r="D134" s="164"/>
      <c r="H134" s="172"/>
      <c r="I134" s="164"/>
      <c r="M134" s="165"/>
    </row>
    <row r="135" spans="2:13" s="160" customFormat="1" x14ac:dyDescent="0.3">
      <c r="B135" s="178"/>
      <c r="D135" s="164"/>
      <c r="H135" s="172"/>
      <c r="I135" s="164"/>
      <c r="M135" s="165"/>
    </row>
    <row r="136" spans="2:13" s="160" customFormat="1" x14ac:dyDescent="0.3">
      <c r="B136" s="178"/>
      <c r="D136" s="164"/>
      <c r="H136" s="172"/>
      <c r="I136" s="164"/>
      <c r="M136" s="165"/>
    </row>
    <row r="137" spans="2:13" s="160" customFormat="1" x14ac:dyDescent="0.3">
      <c r="B137" s="178"/>
      <c r="D137" s="164"/>
      <c r="H137" s="172"/>
      <c r="I137" s="164"/>
      <c r="M137" s="165"/>
    </row>
  </sheetData>
  <sheetProtection password="9AE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2018-12-13T10:34:07Z</dcterms:created>
  <dcterms:modified xsi:type="dcterms:W3CDTF">2018-12-24T12:25:55Z</dcterms:modified>
</cp:coreProperties>
</file>