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09"/>
  <workbookPr defaultThemeVersion="124226"/>
  <bookViews>
    <workbookView xWindow="0" yWindow="460" windowWidth="25600" windowHeight="15540" activeTab="0"/>
  </bookViews>
  <sheets>
    <sheet name="Sheet2" sheetId="2" r:id="rId1"/>
    <sheet name="Rates" sheetId="3" state="hidden" r:id="rId2"/>
  </sheets>
  <definedNames>
    <definedName name="Exchange_Rates" localSheetId="1">'Rates'!$A$1:$C$150</definedName>
    <definedName name="_xlnm.Print_Area" localSheetId="0">'Sheet2'!$B$2:$F$212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Connection" type="4" refreshedVersion="5" minRefreshableVersion="1" background="1" refreshOnLoad="1" saveData="1">
    <webPr sourceData="1" parsePre="1" consecutive="1" xl2000="1" url="http://www.floatrates.com/daily/gbp.xml" htmlTables="1"/>
  </connection>
</connections>
</file>

<file path=xl/sharedStrings.xml><?xml version="1.0" encoding="utf-8"?>
<sst xmlns="http://schemas.openxmlformats.org/spreadsheetml/2006/main" count="394" uniqueCount="368">
  <si>
    <t xml:space="preserve">USD RETAIL </t>
  </si>
  <si>
    <t xml:space="preserve">VEHICLE MODEL &amp; ITEM </t>
  </si>
  <si>
    <t xml:space="preserve">USD SHIPPING </t>
  </si>
  <si>
    <t xml:space="preserve">UK RETAIL INC VAT £GBP </t>
  </si>
  <si>
    <t xml:space="preserve">Z3 &amp; Z3M </t>
  </si>
  <si>
    <t xml:space="preserve">E9X &amp; E8X and M models </t>
  </si>
  <si>
    <t xml:space="preserve">E39 &amp; M5 </t>
  </si>
  <si>
    <t xml:space="preserve">E24 / E28 / E34 </t>
  </si>
  <si>
    <t xml:space="preserve">Z4 &amp; Z4M </t>
  </si>
  <si>
    <t xml:space="preserve">E30 &amp; M3 </t>
  </si>
  <si>
    <t xml:space="preserve">E60 &amp; M5 </t>
  </si>
  <si>
    <t xml:space="preserve">CAMBER / CASTER PLATES &amp; REAR CAMBER / CONTROL  ARMS </t>
  </si>
  <si>
    <t xml:space="preserve">REAR SHOCK MOUNTS </t>
  </si>
  <si>
    <t xml:space="preserve">DROP LINKS ETC </t>
  </si>
  <si>
    <t xml:space="preserve">COILOVERS </t>
  </si>
  <si>
    <t xml:space="preserve">COILOVER KITS </t>
  </si>
  <si>
    <t xml:space="preserve">CAMBER / CASTER PLATES &amp; REAR CAMBER / CONTROL ARMS </t>
  </si>
  <si>
    <t xml:space="preserve">BUSHES, BEARINGS, MOUNTS ETC </t>
  </si>
  <si>
    <t xml:space="preserve">BUSHINGS, BEARINGS, MOUNTS ETC </t>
  </si>
  <si>
    <t xml:space="preserve">ANTI ROLL BARS &amp; LINKS </t>
  </si>
  <si>
    <t xml:space="preserve">COILOVER </t>
  </si>
  <si>
    <t xml:space="preserve">BUSHINGS, BEARINGS. MOUNTS ETC </t>
  </si>
  <si>
    <t>F3X 2012&gt; 3 series, 2 series, 4 series.</t>
  </si>
  <si>
    <t>Currency Name</t>
  </si>
  <si>
    <t>Code</t>
  </si>
  <si>
    <t>Rate per 1 GBP</t>
  </si>
  <si>
    <t>U.S. Dollar</t>
  </si>
  <si>
    <t>USD</t>
  </si>
  <si>
    <t>Euro</t>
  </si>
  <si>
    <t>EUR</t>
  </si>
  <si>
    <t>Canadian Dollar</t>
  </si>
  <si>
    <t>CAD</t>
  </si>
  <si>
    <t>Swiss Franc</t>
  </si>
  <si>
    <t>CHF</t>
  </si>
  <si>
    <t>Japanese Yen</t>
  </si>
  <si>
    <t>JPY</t>
  </si>
  <si>
    <t>Australian Dollar</t>
  </si>
  <si>
    <t>AUD</t>
  </si>
  <si>
    <t>Venezuelan Bolivar</t>
  </si>
  <si>
    <t>Dominican Peso</t>
  </si>
  <si>
    <t>DOP</t>
  </si>
  <si>
    <t>Croatian Kuna</t>
  </si>
  <si>
    <t>HRK</t>
  </si>
  <si>
    <t>Mexican Peso</t>
  </si>
  <si>
    <t>MXN</t>
  </si>
  <si>
    <t>West African CFA Franc</t>
  </si>
  <si>
    <t>XOF</t>
  </si>
  <si>
    <t>Papua New Guinean kina</t>
  </si>
  <si>
    <t>PGK</t>
  </si>
  <si>
    <t>Botswana Pula</t>
  </si>
  <si>
    <t>BWP</t>
  </si>
  <si>
    <t>Chilean Peso</t>
  </si>
  <si>
    <t>CLP</t>
  </si>
  <si>
    <t>Peruvian Nuevo Sol</t>
  </si>
  <si>
    <t>PEN</t>
  </si>
  <si>
    <t>Czech Koruna</t>
  </si>
  <si>
    <t>CZK</t>
  </si>
  <si>
    <t>Armenia Dram</t>
  </si>
  <si>
    <t>AMD</t>
  </si>
  <si>
    <t>Icelandic Krona</t>
  </si>
  <si>
    <t>ISK</t>
  </si>
  <si>
    <t>New Turkmenistan Manat</t>
  </si>
  <si>
    <t>TMT</t>
  </si>
  <si>
    <t>Israeli New Sheqel</t>
  </si>
  <si>
    <t>ILS</t>
  </si>
  <si>
    <t>Ukrainian Hryvnia</t>
  </si>
  <si>
    <t>UAH</t>
  </si>
  <si>
    <t>Kuwaiti Dinar</t>
  </si>
  <si>
    <t>KWD</t>
  </si>
  <si>
    <t>Lebanese Pound</t>
  </si>
  <si>
    <t>LBP</t>
  </si>
  <si>
    <t>Mauritian Rupee</t>
  </si>
  <si>
    <t>MUR</t>
  </si>
  <si>
    <t>Bolivian Boliviano</t>
  </si>
  <si>
    <t>BOB</t>
  </si>
  <si>
    <t>Norwegian Krone</t>
  </si>
  <si>
    <t>NOK</t>
  </si>
  <si>
    <t>Polish Zloty</t>
  </si>
  <si>
    <t>PLN</t>
  </si>
  <si>
    <t>Saudi Riyal</t>
  </si>
  <si>
    <t>SAR</t>
  </si>
  <si>
    <t>Sri Lanka Rupee</t>
  </si>
  <si>
    <t>LKR</t>
  </si>
  <si>
    <t>Thai Baht</t>
  </si>
  <si>
    <t>THB</t>
  </si>
  <si>
    <t>U.A.E Dirham</t>
  </si>
  <si>
    <t>AED</t>
  </si>
  <si>
    <t>Brazilian Real</t>
  </si>
  <si>
    <t>BRL</t>
  </si>
  <si>
    <t>Romanian New Leu</t>
  </si>
  <si>
    <t>RON</t>
  </si>
  <si>
    <t>Hong Kong Dollar</t>
  </si>
  <si>
    <t>HKD</t>
  </si>
  <si>
    <t>Central African CFA Franc</t>
  </si>
  <si>
    <t>XAF</t>
  </si>
  <si>
    <t>Vietnamese Dong</t>
  </si>
  <si>
    <t>VND</t>
  </si>
  <si>
    <t>Argentine Peso</t>
  </si>
  <si>
    <t>ARS</t>
  </si>
  <si>
    <t>Bahrain Dinar</t>
  </si>
  <si>
    <t>BHD</t>
  </si>
  <si>
    <t>Colombian Peso</t>
  </si>
  <si>
    <t>COP</t>
  </si>
  <si>
    <t>Azerbaijan Manat</t>
  </si>
  <si>
    <t>AZN</t>
  </si>
  <si>
    <t>Hungarian Forint</t>
  </si>
  <si>
    <t>HUF</t>
  </si>
  <si>
    <t>Moldova Lei</t>
  </si>
  <si>
    <t>MDL</t>
  </si>
  <si>
    <t>Indonesian Rupiah</t>
  </si>
  <si>
    <t>IDR</t>
  </si>
  <si>
    <t>Uzbekistan Sum</t>
  </si>
  <si>
    <t>UZS</t>
  </si>
  <si>
    <t>South Korean Won</t>
  </si>
  <si>
    <t>KRW</t>
  </si>
  <si>
    <t>Jordanian Dinar</t>
  </si>
  <si>
    <t>JOD</t>
  </si>
  <si>
    <t>Malaysian Ringgit</t>
  </si>
  <si>
    <t>MYR</t>
  </si>
  <si>
    <t>Uruguayan Peso</t>
  </si>
  <si>
    <t>UYU</t>
  </si>
  <si>
    <t>New Zealand Dollar</t>
  </si>
  <si>
    <t>NZD</t>
  </si>
  <si>
    <t>NIO</t>
  </si>
  <si>
    <t>Pakistani Rupee</t>
  </si>
  <si>
    <t>PKR</t>
  </si>
  <si>
    <t>Russian Rouble</t>
  </si>
  <si>
    <t>RUB</t>
  </si>
  <si>
    <t>South African Rand</t>
  </si>
  <si>
    <t>ZAR</t>
  </si>
  <si>
    <t>Tunisian Dinar</t>
  </si>
  <si>
    <t>TND</t>
  </si>
  <si>
    <t>Barbadian Dollar</t>
  </si>
  <si>
    <t>BBD</t>
  </si>
  <si>
    <t>Bulgarian Lev</t>
  </si>
  <si>
    <t>BGN</t>
  </si>
  <si>
    <t>Turkish Lira</t>
  </si>
  <si>
    <t>TRY</t>
  </si>
  <si>
    <t>Philippine Peso</t>
  </si>
  <si>
    <t>PHP</t>
  </si>
  <si>
    <t>New Taiwan Dollar</t>
  </si>
  <si>
    <t>TWD</t>
  </si>
  <si>
    <t>Nigerian Naira</t>
  </si>
  <si>
    <t>NGN</t>
  </si>
  <si>
    <t>Brunei Dollar</t>
  </si>
  <si>
    <t>BND</t>
  </si>
  <si>
    <t>Chinese Yuan</t>
  </si>
  <si>
    <t>CNY</t>
  </si>
  <si>
    <t>Serbian Dinar</t>
  </si>
  <si>
    <t>RSD</t>
  </si>
  <si>
    <t>Danish Krone</t>
  </si>
  <si>
    <t>DKK</t>
  </si>
  <si>
    <t>Kyrgyzstan Som</t>
  </si>
  <si>
    <t>KGS</t>
  </si>
  <si>
    <t>Indian Rupee</t>
  </si>
  <si>
    <t>INR</t>
  </si>
  <si>
    <t>Tajikistan Ruble</t>
  </si>
  <si>
    <t>TJS</t>
  </si>
  <si>
    <t>Kazakhstani Tenge</t>
  </si>
  <si>
    <t>KZT</t>
  </si>
  <si>
    <t>Egyptian Pound</t>
  </si>
  <si>
    <t>EGP</t>
  </si>
  <si>
    <t>PYG</t>
  </si>
  <si>
    <t>Nepalese Rupee</t>
  </si>
  <si>
    <t>NPR</t>
  </si>
  <si>
    <t>CRC</t>
  </si>
  <si>
    <t>Omani Rial</t>
  </si>
  <si>
    <t>OMR</t>
  </si>
  <si>
    <t>Qatari Rial</t>
  </si>
  <si>
    <t>QAR</t>
  </si>
  <si>
    <t>Singapore Dollar</t>
  </si>
  <si>
    <t>SGD</t>
  </si>
  <si>
    <t>Swedish Krona</t>
  </si>
  <si>
    <t>SEK</t>
  </si>
  <si>
    <t>F87 M2 / M235i</t>
  </si>
  <si>
    <t>Algerian Dinar</t>
  </si>
  <si>
    <t>DZD</t>
  </si>
  <si>
    <t>Belarussian Ruble</t>
  </si>
  <si>
    <t>BYN</t>
  </si>
  <si>
    <t>F8X M3/M4</t>
  </si>
  <si>
    <t xml:space="preserve">CAMBER / CASTER PLATES&amp; REAR CAMBER / CONTROL ARMS </t>
  </si>
  <si>
    <t>E46 &amp; M3</t>
  </si>
  <si>
    <t xml:space="preserve">REAR CAMBER / CONTROL ARMS </t>
  </si>
  <si>
    <t>CAMBER / CASTER PLATES&amp; REAR CAMBER</t>
  </si>
  <si>
    <t>CAMBER / CASTER PLATES</t>
  </si>
  <si>
    <t>Trinidad Tobago Dollar</t>
  </si>
  <si>
    <t>TTD</t>
  </si>
  <si>
    <t>Libyan Dinar</t>
  </si>
  <si>
    <t>LYD</t>
  </si>
  <si>
    <t>E21</t>
  </si>
  <si>
    <t>Somali shilling</t>
  </si>
  <si>
    <t>SOS</t>
  </si>
  <si>
    <t>Guyanese dollar</t>
  </si>
  <si>
    <t>GYD</t>
  </si>
  <si>
    <t>Rwandan franc</t>
  </si>
  <si>
    <t>RWF</t>
  </si>
  <si>
    <t>Lesotho loti</t>
  </si>
  <si>
    <t>LSL</t>
  </si>
  <si>
    <t>Samoan tala</t>
  </si>
  <si>
    <t>WST</t>
  </si>
  <si>
    <t>Nicaraguan Córdoba</t>
  </si>
  <si>
    <t>Namibian dollar</t>
  </si>
  <si>
    <t>NAD</t>
  </si>
  <si>
    <t>Syrian pound</t>
  </si>
  <si>
    <t>SYP</t>
  </si>
  <si>
    <t>Mauritanian ouguiya</t>
  </si>
  <si>
    <t>MRU</t>
  </si>
  <si>
    <t>Bosnia and Herzegovina convertible mark</t>
  </si>
  <si>
    <t>BAM</t>
  </si>
  <si>
    <t>Gibraltar pound</t>
  </si>
  <si>
    <t>GIP</t>
  </si>
  <si>
    <t>Panamanian Balboa</t>
  </si>
  <si>
    <t>PAB</t>
  </si>
  <si>
    <t>East Caribbean Dollar</t>
  </si>
  <si>
    <t>XCD</t>
  </si>
  <si>
    <t>Neth. Antillean Guilder</t>
  </si>
  <si>
    <t>ANG</t>
  </si>
  <si>
    <t>Iranian rial</t>
  </si>
  <si>
    <t>IRR</t>
  </si>
  <si>
    <t>Salvadoran colon</t>
  </si>
  <si>
    <t>SVC</t>
  </si>
  <si>
    <t>Aruban florin</t>
  </si>
  <si>
    <t>AWG</t>
  </si>
  <si>
    <t>Zambian kwacha</t>
  </si>
  <si>
    <t>ZMW</t>
  </si>
  <si>
    <t>Yemeni rial</t>
  </si>
  <si>
    <t>YER</t>
  </si>
  <si>
    <t>Maldivian rufiyaa</t>
  </si>
  <si>
    <t>MVR</t>
  </si>
  <si>
    <t>São Tomé and Príncipe Dobra</t>
  </si>
  <si>
    <t>STN</t>
  </si>
  <si>
    <t>Djiboutian franc</t>
  </si>
  <si>
    <t>DJF</t>
  </si>
  <si>
    <t>Albanian lek</t>
  </si>
  <si>
    <t>ALL</t>
  </si>
  <si>
    <t>Kenyan shilling</t>
  </si>
  <si>
    <t>KES</t>
  </si>
  <si>
    <t>Moroccan Dirham</t>
  </si>
  <si>
    <t>MAD</t>
  </si>
  <si>
    <t>Paraguayan Guaraní</t>
  </si>
  <si>
    <t>Fiji Dollar</t>
  </si>
  <si>
    <t>FJD</t>
  </si>
  <si>
    <t>Congolese franc</t>
  </si>
  <si>
    <t>CDF</t>
  </si>
  <si>
    <t>Swazi lilangeni</t>
  </si>
  <si>
    <t>SZL</t>
  </si>
  <si>
    <t>Ugandan shilling</t>
  </si>
  <si>
    <t>UGX</t>
  </si>
  <si>
    <t>Costa Rican Colón</t>
  </si>
  <si>
    <t>Liberian dollar</t>
  </si>
  <si>
    <t>LRD</t>
  </si>
  <si>
    <t>Sudanese pound</t>
  </si>
  <si>
    <t>SDG</t>
  </si>
  <si>
    <t>Eritrean nakfa</t>
  </si>
  <si>
    <t>ERN</t>
  </si>
  <si>
    <t>Vanuatu vatu</t>
  </si>
  <si>
    <t>VUV</t>
  </si>
  <si>
    <t>Bangladeshi taka</t>
  </si>
  <si>
    <t>BDT</t>
  </si>
  <si>
    <t>Malagasy ariary</t>
  </si>
  <si>
    <t>MGA</t>
  </si>
  <si>
    <t>Haitian gourde</t>
  </si>
  <si>
    <t>HTG</t>
  </si>
  <si>
    <t>Macanese pataca</t>
  </si>
  <si>
    <t>MOP</t>
  </si>
  <si>
    <t>VES</t>
  </si>
  <si>
    <t>Cape Verde escudo</t>
  </si>
  <si>
    <t>CVE</t>
  </si>
  <si>
    <t>Malawian kwacha</t>
  </si>
  <si>
    <t>MWK</t>
  </si>
  <si>
    <t>Guatemalan Quetzal</t>
  </si>
  <si>
    <t>GTQ</t>
  </si>
  <si>
    <t>Mauritanian Ouguiya</t>
  </si>
  <si>
    <t>MRO</t>
  </si>
  <si>
    <t>Macedonian denar</t>
  </si>
  <si>
    <t>MKD</t>
  </si>
  <si>
    <t>CFP Franc</t>
  </si>
  <si>
    <t>XPF</t>
  </si>
  <si>
    <t>Myanma Kyat</t>
  </si>
  <si>
    <t>MMK</t>
  </si>
  <si>
    <t>Seychelles rupee</t>
  </si>
  <si>
    <t>SCR</t>
  </si>
  <si>
    <t>Belize dollar</t>
  </si>
  <si>
    <t>BZD</t>
  </si>
  <si>
    <t>Comoro franc</t>
  </si>
  <si>
    <t>KMF</t>
  </si>
  <si>
    <t>Sierra Leonean leone</t>
  </si>
  <si>
    <t>SLL</t>
  </si>
  <si>
    <t>Tanzanian shilling</t>
  </si>
  <si>
    <t>TZS</t>
  </si>
  <si>
    <t>Jamaican Dollar</t>
  </si>
  <si>
    <t>JMD</t>
  </si>
  <si>
    <t>South Sudanese pound</t>
  </si>
  <si>
    <t>SSP</t>
  </si>
  <si>
    <t>Mozambican metical</t>
  </si>
  <si>
    <t>MZN</t>
  </si>
  <si>
    <t>Mongolian togrog</t>
  </si>
  <si>
    <t>MNT</t>
  </si>
  <si>
    <t>Afghan afghani</t>
  </si>
  <si>
    <t>AFN</t>
  </si>
  <si>
    <t>Surinamese dollar</t>
  </si>
  <si>
    <t>SRD</t>
  </si>
  <si>
    <t>Ghanaian Cedi</t>
  </si>
  <si>
    <t>GHS</t>
  </si>
  <si>
    <t>Tongan paʻanga</t>
  </si>
  <si>
    <t>TOP</t>
  </si>
  <si>
    <t>Ethiopian birr</t>
  </si>
  <si>
    <t>ETB</t>
  </si>
  <si>
    <t>Solomon Islands dollar</t>
  </si>
  <si>
    <t>SBD</t>
  </si>
  <si>
    <t>Lao kip</t>
  </si>
  <si>
    <t>LAK</t>
  </si>
  <si>
    <t>Cuban peso</t>
  </si>
  <si>
    <t>CUP</t>
  </si>
  <si>
    <t>Iraqi dinar</t>
  </si>
  <si>
    <t>IQD</t>
  </si>
  <si>
    <t>Gambian dalasi</t>
  </si>
  <si>
    <t>GMD</t>
  </si>
  <si>
    <t>Burundian franc</t>
  </si>
  <si>
    <t>BIF</t>
  </si>
  <si>
    <t>Angolan kwanza</t>
  </si>
  <si>
    <t>AOA</t>
  </si>
  <si>
    <t>Cambodian riel</t>
  </si>
  <si>
    <t>KHR</t>
  </si>
  <si>
    <t>Georgian lari</t>
  </si>
  <si>
    <t>GEL</t>
  </si>
  <si>
    <t>Bahamian Dollar</t>
  </si>
  <si>
    <t>BSD</t>
  </si>
  <si>
    <t>Guinean franc</t>
  </si>
  <si>
    <t>GNF</t>
  </si>
  <si>
    <t>Honduran Lempira</t>
  </si>
  <si>
    <t>HNL</t>
  </si>
  <si>
    <t>ACHILLES PRICE LIST MAY 2021</t>
  </si>
  <si>
    <t>ALUMINUM REAR SUBFRAME BUSHING SET - BMW E36 3 SERIES &amp; M3 1992 - 1999</t>
  </si>
  <si>
    <t>33-AM-ARSFB-E36</t>
  </si>
  <si>
    <t>ALUMINUM REAR SUBFRAME SOLID BUSHING SET - BMW E46 3 SERIES &amp; M3</t>
  </si>
  <si>
    <t>33-AM-ARSFB-E46</t>
  </si>
  <si>
    <t>ALUMINUM REAR SUBFRAME SOLID BUSHING SET - BMW E85 E86 Z4 &amp; Z4M</t>
  </si>
  <si>
    <t>ACHILLES MOTORSPORTS BUMP STEER CORRECTION KIT - BMW E46 M3</t>
  </si>
  <si>
    <t>37-AM-BSCK-E46M3</t>
  </si>
  <si>
    <t>BMW E30 M3 S14 SOLID LIFTER CONVERSION KIT (SHIM UNDER BUCKET/LIFTER)</t>
  </si>
  <si>
    <t>11-AM-SLC-S14</t>
  </si>
  <si>
    <t>BMW EURO S50B32 SOLID LIFTER KIT (SHIM UNDER BUCKET/LIFTER)</t>
  </si>
  <si>
    <t>11-AM-SLC-S38-24V</t>
  </si>
  <si>
    <t xml:space="preserve">LIFTERS ETC </t>
  </si>
  <si>
    <t>LIFTER KITS</t>
  </si>
  <si>
    <t>VALVE SPRING KITS</t>
  </si>
  <si>
    <t>11-AM-VSK-M50</t>
  </si>
  <si>
    <t>11-AM-VSK-S54-12</t>
  </si>
  <si>
    <t>11-AM-VSK-S54-14</t>
  </si>
  <si>
    <t>VALVE SPRING KIT - BMW M50, M52, M52TU, M54, S50, S52US - Steel Retainers</t>
  </si>
  <si>
    <t>VALVE SPRING KIT - BMW M50, M52, M52TU, M54, S50, S52US - Titanium Retainers (+$50.00)</t>
  </si>
  <si>
    <t>VALVE SPRING KIT BMW S54 - 12.5MM LIFT CAMS - Steel Retainers</t>
  </si>
  <si>
    <t>VALVE SPRING KIT BMW S54 - 14MM HIGH LIFT CAMS - Titanium Retainers (+$50.00)</t>
  </si>
  <si>
    <t>BAFFLE PLATES</t>
  </si>
  <si>
    <t>ACHILLES MOTORSPORTS OIL PAN BAFFLE E36, Z3 - BMW M50, M52, S50, S52US</t>
  </si>
  <si>
    <t>E36 &amp; M3</t>
  </si>
  <si>
    <t>11-AM-OPB</t>
  </si>
  <si>
    <t>ACHILLES MOTORSPORTS OIL PAN BAFFLE E46, Z4, - BMW M52TU M54 ENGINES</t>
  </si>
  <si>
    <t>OIL PAN BAFFLES</t>
  </si>
  <si>
    <t>11-AM-OPB-M54</t>
  </si>
  <si>
    <t>ACHILLES MOTORSPORTS OIL PAN BAFFLE EURO S50B30</t>
  </si>
  <si>
    <t>11-AM-OPB-EURO-S50B30</t>
  </si>
  <si>
    <t>OIL PUMP SHAFT KITS</t>
  </si>
  <si>
    <t>ACHILLES MOTORSPORTS UPGRADED OIL PUMP SHAFT KIT - BMW M50, M52, S50, S52US</t>
  </si>
  <si>
    <t>11-AM-UOPSK</t>
  </si>
  <si>
    <t>ACHILLES MOTORSPORTS UPGRADED OIL PUMP SHAFT KIT - BMW M54, M52TU</t>
  </si>
  <si>
    <t>11-AM-UOPSK-M54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</si>
</sst>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i/>
      <sz val="10"/>
      <color theme="2" tint="-0.8999800086021423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2" tint="-0.8999800086021423"/>
      <name val="Arial"/>
      <family val="2"/>
    </font>
    <font>
      <b/>
      <i/>
      <sz val="11"/>
      <color theme="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hair"/>
      <bottom style="thin"/>
    </border>
    <border>
      <left style="thick"/>
      <right style="thick"/>
      <top/>
      <bottom style="hair"/>
    </border>
    <border>
      <left style="thick"/>
      <right style="thick"/>
      <top style="hair"/>
      <bottom style="thin"/>
    </border>
    <border>
      <left style="thick"/>
      <right style="thick"/>
      <top style="hair"/>
      <bottom style="hair"/>
    </border>
    <border>
      <left/>
      <right style="thick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 style="thin"/>
      <right style="thick"/>
      <top style="hair"/>
      <bottom style="hair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>
        <color theme="0" tint="-0.24997000396251678"/>
      </top>
      <bottom style="hair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2" borderId="5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1"/>
    </xf>
    <xf numFmtId="4" fontId="0" fillId="0" borderId="0" xfId="0" applyNumberFormat="1"/>
    <xf numFmtId="164" fontId="4" fillId="4" borderId="15" xfId="0" applyNumberFormat="1" applyFont="1" applyFill="1" applyBorder="1" applyAlignment="1" applyProtection="1">
      <alignment horizontal="center" vertical="center"/>
      <protection hidden="1"/>
    </xf>
    <xf numFmtId="164" fontId="4" fillId="4" borderId="16" xfId="0" applyNumberFormat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0" fontId="10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4" borderId="17" xfId="0" applyNumberFormat="1" applyFont="1" applyFill="1" applyBorder="1" applyAlignment="1" applyProtection="1">
      <alignment horizontal="center" vertical="center"/>
      <protection hidden="1"/>
    </xf>
    <xf numFmtId="164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2" fillId="5" borderId="4" xfId="0" applyFont="1" applyFill="1" applyBorder="1" applyAlignment="1">
      <alignment horizontal="left" vertical="center" wrapText="1" indent="1"/>
    </xf>
    <xf numFmtId="164" fontId="4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25" xfId="0" applyNumberFormat="1" applyFont="1" applyFill="1" applyBorder="1" applyAlignment="1" applyProtection="1">
      <alignment horizontal="center" vertical="center"/>
      <protection hidden="1"/>
    </xf>
    <xf numFmtId="164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change Rates" refreshOnLoad="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showGridLines="0" tabSelected="1" workbookViewId="0" topLeftCell="A19">
      <selection activeCell="H30" sqref="H30"/>
    </sheetView>
  </sheetViews>
  <sheetFormatPr defaultColWidth="8.8515625" defaultRowHeight="12.75"/>
  <cols>
    <col min="2" max="2" width="97.8515625" style="21" customWidth="1"/>
    <col min="3" max="3" width="21.421875" style="52" customWidth="1"/>
    <col min="4" max="4" width="18.00390625" style="2" customWidth="1"/>
    <col min="5" max="5" width="16.140625" style="2" customWidth="1"/>
    <col min="6" max="6" width="16.28125" style="71" customWidth="1"/>
  </cols>
  <sheetData>
    <row r="1" spans="2:6" ht="40.5" customHeight="1" thickBot="1">
      <c r="B1" s="75" t="s">
        <v>332</v>
      </c>
      <c r="C1" s="76"/>
      <c r="D1" s="76"/>
      <c r="E1" s="76"/>
      <c r="F1" s="77"/>
    </row>
    <row r="2" spans="2:6" ht="35" customHeight="1">
      <c r="B2" s="29" t="s">
        <v>1</v>
      </c>
      <c r="C2" s="37"/>
      <c r="D2" s="1" t="s">
        <v>0</v>
      </c>
      <c r="E2" s="1" t="s">
        <v>2</v>
      </c>
      <c r="F2" s="67" t="s">
        <v>3</v>
      </c>
    </row>
    <row r="3" spans="2:6" ht="20" customHeight="1">
      <c r="B3" s="17" t="s">
        <v>189</v>
      </c>
      <c r="C3" s="38"/>
      <c r="D3" s="10"/>
      <c r="E3" s="10"/>
      <c r="F3" s="68"/>
    </row>
    <row r="4" spans="2:6" ht="20" customHeight="1">
      <c r="B4" s="19" t="s">
        <v>11</v>
      </c>
      <c r="C4" s="39"/>
      <c r="D4" s="22"/>
      <c r="E4" s="22"/>
      <c r="F4" s="69"/>
    </row>
    <row r="5" spans="2:6" ht="25" customHeight="1">
      <c r="B5" s="16"/>
      <c r="C5" s="40"/>
      <c r="D5" s="7"/>
      <c r="E5" s="24"/>
      <c r="F5" s="31">
        <f>(((D5+E5)*1.25)/Rates!C$2)</f>
        <v>0</v>
      </c>
    </row>
    <row r="6" spans="2:6" ht="20" customHeight="1">
      <c r="B6" s="17" t="s">
        <v>7</v>
      </c>
      <c r="C6" s="38"/>
      <c r="D6" s="10"/>
      <c r="E6" s="10"/>
      <c r="F6" s="68"/>
    </row>
    <row r="7" spans="2:6" ht="20" customHeight="1">
      <c r="B7" s="19" t="s">
        <v>11</v>
      </c>
      <c r="C7" s="39"/>
      <c r="D7" s="22"/>
      <c r="E7" s="22"/>
      <c r="F7" s="69"/>
    </row>
    <row r="8" spans="2:6" ht="25" customHeight="1">
      <c r="B8" s="16"/>
      <c r="C8" s="40"/>
      <c r="D8" s="7"/>
      <c r="E8" s="24"/>
      <c r="F8" s="31">
        <f>(((D8+E8)*1.25)/Rates!C$2)</f>
        <v>0</v>
      </c>
    </row>
    <row r="9" spans="2:6" ht="25" customHeight="1">
      <c r="B9" s="12"/>
      <c r="C9" s="41"/>
      <c r="D9" s="4"/>
      <c r="E9" s="24"/>
      <c r="F9" s="31">
        <f>(((D9+E9)*1.25)/Rates!C$2)</f>
        <v>0</v>
      </c>
    </row>
    <row r="10" spans="2:6" ht="25" customHeight="1">
      <c r="B10" s="12"/>
      <c r="C10" s="41"/>
      <c r="D10" s="4"/>
      <c r="E10" s="24"/>
      <c r="F10" s="31">
        <f>(((D10+E10)*1.25)/Rates!C$2)</f>
        <v>0</v>
      </c>
    </row>
    <row r="11" spans="2:6" ht="25" customHeight="1">
      <c r="B11" s="14"/>
      <c r="C11" s="42"/>
      <c r="D11" s="6"/>
      <c r="E11" s="24"/>
      <c r="F11" s="31">
        <f>(((D11+E11)*1.25)/Rates!C$2)</f>
        <v>0</v>
      </c>
    </row>
    <row r="12" spans="2:6" ht="20" customHeight="1">
      <c r="B12" s="15" t="s">
        <v>12</v>
      </c>
      <c r="C12" s="43"/>
      <c r="D12" s="8"/>
      <c r="E12" s="8"/>
      <c r="F12" s="31"/>
    </row>
    <row r="13" spans="2:6" ht="25" customHeight="1">
      <c r="B13" s="18"/>
      <c r="C13" s="44"/>
      <c r="D13" s="9"/>
      <c r="E13" s="27"/>
      <c r="F13" s="31">
        <f>(((D13+E13)*1.25)/Rates!C$2)</f>
        <v>0</v>
      </c>
    </row>
    <row r="14" spans="2:6" ht="20" customHeight="1">
      <c r="B14" s="15" t="s">
        <v>13</v>
      </c>
      <c r="C14" s="43"/>
      <c r="D14" s="8"/>
      <c r="E14" s="8"/>
      <c r="F14" s="31"/>
    </row>
    <row r="15" spans="2:6" ht="25" customHeight="1">
      <c r="B15" s="16"/>
      <c r="C15" s="40"/>
      <c r="D15" s="7"/>
      <c r="E15" s="24"/>
      <c r="F15" s="31">
        <f>(((D15+E15)*1.25)/Rates!C$2)</f>
        <v>0</v>
      </c>
    </row>
    <row r="16" spans="2:6" ht="25" customHeight="1">
      <c r="B16" s="14"/>
      <c r="C16" s="42"/>
      <c r="D16" s="6"/>
      <c r="E16" s="26"/>
      <c r="F16" s="31">
        <f>(((D16+E16)*1.25)/Rates!C$2)</f>
        <v>0</v>
      </c>
    </row>
    <row r="17" spans="2:6" ht="20" customHeight="1">
      <c r="B17" s="17" t="s">
        <v>9</v>
      </c>
      <c r="C17" s="38"/>
      <c r="D17" s="10"/>
      <c r="E17" s="10"/>
      <c r="F17" s="31"/>
    </row>
    <row r="18" spans="2:6" ht="20" customHeight="1">
      <c r="B18" s="19" t="s">
        <v>11</v>
      </c>
      <c r="C18" s="39"/>
      <c r="D18" s="8"/>
      <c r="E18" s="8"/>
      <c r="F18" s="31"/>
    </row>
    <row r="19" spans="2:6" s="65" customFormat="1" ht="25" customHeight="1">
      <c r="B19" s="16"/>
      <c r="C19" s="40"/>
      <c r="D19" s="7"/>
      <c r="E19" s="24"/>
      <c r="F19" s="31">
        <f>(((D19+E19)*1.25)/Rates!C$2)</f>
        <v>0</v>
      </c>
    </row>
    <row r="20" spans="2:6" s="65" customFormat="1" ht="25" customHeight="1">
      <c r="B20" s="12"/>
      <c r="C20" s="41"/>
      <c r="D20" s="4"/>
      <c r="E20" s="24"/>
      <c r="F20" s="31">
        <f>(((D20+E20)*1.25)/Rates!C$2)</f>
        <v>0</v>
      </c>
    </row>
    <row r="21" spans="2:6" s="65" customFormat="1" ht="25" customHeight="1">
      <c r="B21" s="12"/>
      <c r="C21" s="41"/>
      <c r="D21" s="4"/>
      <c r="E21" s="24"/>
      <c r="F21" s="31">
        <f>(((D21+E21)*1.25)/Rates!C$2)</f>
        <v>0</v>
      </c>
    </row>
    <row r="22" spans="2:6" s="65" customFormat="1" ht="25" customHeight="1">
      <c r="B22" s="12"/>
      <c r="C22" s="41"/>
      <c r="D22" s="4"/>
      <c r="E22" s="24"/>
      <c r="F22" s="31">
        <f>(((D22+E22)*1.25)/Rates!C$2)</f>
        <v>0</v>
      </c>
    </row>
    <row r="23" spans="2:6" s="65" customFormat="1" ht="30" customHeight="1">
      <c r="B23" s="12"/>
      <c r="C23" s="41"/>
      <c r="D23" s="4"/>
      <c r="E23" s="24"/>
      <c r="F23" s="31">
        <f>(((D23+E23)*1.25)/Rates!C$2)</f>
        <v>0</v>
      </c>
    </row>
    <row r="24" spans="2:6" ht="20" customHeight="1">
      <c r="B24" s="15" t="s">
        <v>21</v>
      </c>
      <c r="C24" s="43"/>
      <c r="D24" s="8"/>
      <c r="E24" s="8"/>
      <c r="F24" s="31"/>
    </row>
    <row r="25" spans="2:6" ht="25" customHeight="1">
      <c r="B25" s="14"/>
      <c r="C25" s="42"/>
      <c r="D25" s="6"/>
      <c r="E25" s="26"/>
      <c r="F25" s="31">
        <f>(((D25+E25)*1.25)/Rates!C$2)</f>
        <v>0</v>
      </c>
    </row>
    <row r="26" spans="2:6" ht="20" customHeight="1">
      <c r="B26" s="15" t="s">
        <v>12</v>
      </c>
      <c r="C26" s="43"/>
      <c r="D26" s="8"/>
      <c r="E26" s="8"/>
      <c r="F26" s="31"/>
    </row>
    <row r="27" spans="2:6" ht="25" customHeight="1">
      <c r="B27" s="16"/>
      <c r="C27" s="40"/>
      <c r="D27" s="7"/>
      <c r="E27" s="24"/>
      <c r="F27" s="31">
        <f>(((D27+E27)*1.25)/Rates!C$2)</f>
        <v>0</v>
      </c>
    </row>
    <row r="28" spans="2:6" ht="25" customHeight="1">
      <c r="B28" s="14"/>
      <c r="C28" s="42"/>
      <c r="D28" s="6"/>
      <c r="E28" s="26"/>
      <c r="F28" s="31">
        <f>(((D28+E28)*1.25)/Rates!C$2)</f>
        <v>0</v>
      </c>
    </row>
    <row r="29" spans="2:6" ht="20" customHeight="1">
      <c r="B29" s="15" t="s">
        <v>345</v>
      </c>
      <c r="C29" s="43"/>
      <c r="D29" s="8"/>
      <c r="E29" s="8"/>
      <c r="F29" s="31"/>
    </row>
    <row r="30" spans="2:6" s="65" customFormat="1" ht="25" customHeight="1">
      <c r="B30" s="16" t="s">
        <v>340</v>
      </c>
      <c r="C30" s="40" t="s">
        <v>341</v>
      </c>
      <c r="D30" s="7">
        <v>799.5</v>
      </c>
      <c r="E30" s="24">
        <v>80</v>
      </c>
      <c r="F30" s="31">
        <f>(((D30+E30)*1.25)/Rates!C$2)</f>
        <v>787.1991377703571</v>
      </c>
    </row>
    <row r="31" spans="2:6" s="65" customFormat="1" ht="30" customHeight="1">
      <c r="B31" s="14"/>
      <c r="C31" s="42"/>
      <c r="D31" s="6"/>
      <c r="E31" s="24"/>
      <c r="F31" s="31">
        <f>(((D31+E31)*1.25)/Rates!C$2)</f>
        <v>0</v>
      </c>
    </row>
    <row r="32" spans="2:6" s="65" customFormat="1" ht="25" customHeight="1">
      <c r="B32" s="12"/>
      <c r="C32" s="41"/>
      <c r="D32" s="4"/>
      <c r="E32" s="24"/>
      <c r="F32" s="31">
        <f>(((D32+E32)*1.25)/Rates!C$2)</f>
        <v>0</v>
      </c>
    </row>
    <row r="33" spans="2:6" s="65" customFormat="1" ht="25" customHeight="1">
      <c r="B33" s="12"/>
      <c r="C33" s="41"/>
      <c r="D33" s="4"/>
      <c r="E33" s="24"/>
      <c r="F33" s="31">
        <f>(((D33+E33)*1.25)/Rates!C$2)</f>
        <v>0</v>
      </c>
    </row>
    <row r="34" spans="2:6" ht="20" customHeight="1">
      <c r="B34" s="15" t="s">
        <v>346</v>
      </c>
      <c r="C34" s="43"/>
      <c r="D34" s="8"/>
      <c r="E34" s="8"/>
      <c r="F34" s="31"/>
    </row>
    <row r="35" spans="2:6" s="65" customFormat="1" ht="25" customHeight="1">
      <c r="B35" s="16"/>
      <c r="C35" s="40"/>
      <c r="D35" s="7"/>
      <c r="E35" s="24"/>
      <c r="F35" s="31">
        <f>(((D35+E35)*1.25)/Rates!C$2)</f>
        <v>0</v>
      </c>
    </row>
    <row r="36" spans="2:6" s="65" customFormat="1" ht="25" customHeight="1">
      <c r="B36" s="16"/>
      <c r="C36" s="40"/>
      <c r="D36" s="7"/>
      <c r="E36" s="24"/>
      <c r="F36" s="31">
        <f>(((D36+E36)*1.25)/Rates!C$2)</f>
        <v>0</v>
      </c>
    </row>
    <row r="37" spans="2:6" s="65" customFormat="1" ht="25" customHeight="1">
      <c r="B37" s="16"/>
      <c r="C37" s="40"/>
      <c r="D37" s="7"/>
      <c r="E37" s="24"/>
      <c r="F37" s="31">
        <f>(((D37+E37)*1.25)/Rates!C$2)</f>
        <v>0</v>
      </c>
    </row>
    <row r="38" spans="2:6" s="65" customFormat="1" ht="25" customHeight="1">
      <c r="B38" s="16"/>
      <c r="C38" s="40"/>
      <c r="D38" s="7"/>
      <c r="E38" s="24"/>
      <c r="F38" s="31">
        <f>(((D38+E38)*1.25)/Rates!C$2)</f>
        <v>0</v>
      </c>
    </row>
    <row r="39" spans="2:6" s="65" customFormat="1" ht="25" customHeight="1">
      <c r="B39" s="12"/>
      <c r="C39" s="41"/>
      <c r="D39" s="4"/>
      <c r="E39" s="24"/>
      <c r="F39" s="31">
        <f>(((D39+E39)*1.25)/Rates!C$2)</f>
        <v>0</v>
      </c>
    </row>
    <row r="40" spans="2:6" s="65" customFormat="1" ht="25" customHeight="1">
      <c r="B40" s="14"/>
      <c r="C40" s="42"/>
      <c r="D40" s="6"/>
      <c r="E40" s="24"/>
      <c r="F40" s="31">
        <f>(((D40+E40)*1.25)/Rates!C$2)</f>
        <v>0</v>
      </c>
    </row>
    <row r="41" spans="2:6" s="65" customFormat="1" ht="25" customHeight="1">
      <c r="B41" s="14"/>
      <c r="C41" s="42"/>
      <c r="D41" s="6"/>
      <c r="E41" s="26"/>
      <c r="F41" s="31">
        <f>(((D41+E41)*1.25)/Rates!C$2)</f>
        <v>0</v>
      </c>
    </row>
    <row r="42" spans="2:6" ht="20" customHeight="1">
      <c r="B42" s="17" t="s">
        <v>356</v>
      </c>
      <c r="C42" s="38"/>
      <c r="D42" s="10"/>
      <c r="E42" s="10"/>
      <c r="F42" s="31"/>
    </row>
    <row r="43" spans="2:6" ht="20" customHeight="1">
      <c r="B43" s="19" t="s">
        <v>363</v>
      </c>
      <c r="C43" s="39"/>
      <c r="D43" s="8"/>
      <c r="E43" s="8"/>
      <c r="F43" s="31"/>
    </row>
    <row r="44" spans="2:6" s="65" customFormat="1" ht="25" customHeight="1">
      <c r="B44" s="66" t="s">
        <v>364</v>
      </c>
      <c r="C44" s="45" t="s">
        <v>365</v>
      </c>
      <c r="D44" s="7">
        <v>194.75</v>
      </c>
      <c r="E44" s="24">
        <v>60</v>
      </c>
      <c r="F44" s="31">
        <f>(((D44+E44)*1.25)/Rates!C$2)</f>
        <v>228.01475877998686</v>
      </c>
    </row>
    <row r="45" spans="2:6" s="65" customFormat="1" ht="25" customHeight="1">
      <c r="B45" s="12"/>
      <c r="C45" s="41"/>
      <c r="D45" s="4"/>
      <c r="E45" s="24"/>
      <c r="F45" s="31">
        <f>(((D45+E45)*1.25)/Rates!C$2)</f>
        <v>0</v>
      </c>
    </row>
    <row r="46" spans="2:6" s="65" customFormat="1" ht="25" customHeight="1">
      <c r="B46" s="12"/>
      <c r="C46" s="41"/>
      <c r="D46" s="4"/>
      <c r="E46" s="24"/>
      <c r="F46" s="31">
        <f>(((D46+E46)*1.25)/Rates!C$2)</f>
        <v>0</v>
      </c>
    </row>
    <row r="47" spans="2:6" s="65" customFormat="1" ht="25" customHeight="1">
      <c r="B47" s="12"/>
      <c r="C47" s="41"/>
      <c r="D47" s="4"/>
      <c r="E47" s="24"/>
      <c r="F47" s="31">
        <f>(((D47+E47)*1.25)/Rates!C$2)</f>
        <v>0</v>
      </c>
    </row>
    <row r="48" spans="2:6" s="65" customFormat="1" ht="25" customHeight="1">
      <c r="B48" s="12"/>
      <c r="C48" s="41"/>
      <c r="D48" s="4"/>
      <c r="E48" s="24"/>
      <c r="F48" s="31">
        <f>(((D48+E48)*1.25)/Rates!C$2)</f>
        <v>0</v>
      </c>
    </row>
    <row r="49" spans="2:6" s="65" customFormat="1" ht="25" customHeight="1">
      <c r="B49" s="12"/>
      <c r="C49" s="41"/>
      <c r="D49" s="4"/>
      <c r="E49" s="24"/>
      <c r="F49" s="31">
        <f>(((D49+E49)*1.25)/Rates!C$2)</f>
        <v>0</v>
      </c>
    </row>
    <row r="50" spans="2:6" s="65" customFormat="1" ht="25" customHeight="1">
      <c r="B50" s="14"/>
      <c r="C50" s="42"/>
      <c r="D50" s="6"/>
      <c r="E50" s="24"/>
      <c r="F50" s="31">
        <f>(((D50+E50)*1.25)/Rates!C$2)</f>
        <v>0</v>
      </c>
    </row>
    <row r="51" spans="2:6" s="65" customFormat="1" ht="25" customHeight="1">
      <c r="B51" s="14"/>
      <c r="C51" s="42"/>
      <c r="D51" s="6"/>
      <c r="E51" s="24"/>
      <c r="F51" s="31">
        <f>(((D51+E51)*1.25)/Rates!C$2)</f>
        <v>0</v>
      </c>
    </row>
    <row r="52" spans="2:6" ht="20" customHeight="1">
      <c r="B52" s="15" t="s">
        <v>21</v>
      </c>
      <c r="C52" s="43"/>
      <c r="D52" s="8"/>
      <c r="E52" s="8"/>
      <c r="F52" s="31"/>
    </row>
    <row r="53" spans="2:6" s="65" customFormat="1" ht="25" customHeight="1">
      <c r="B53" s="16" t="s">
        <v>333</v>
      </c>
      <c r="C53" s="80" t="s">
        <v>334</v>
      </c>
      <c r="D53" s="7">
        <v>224.5</v>
      </c>
      <c r="E53" s="24">
        <v>60</v>
      </c>
      <c r="F53" s="31">
        <f>(((D53+E53)*1.25)/Rates!C$2)</f>
        <v>254.6425863509569</v>
      </c>
    </row>
    <row r="54" spans="2:6" s="65" customFormat="1" ht="25" customHeight="1">
      <c r="B54" s="12"/>
      <c r="C54" s="72"/>
      <c r="D54" s="73"/>
      <c r="E54" s="24"/>
      <c r="F54" s="31">
        <f>(((D54+E54)*1.25)/Rates!C$2)</f>
        <v>0</v>
      </c>
    </row>
    <row r="55" spans="2:6" s="65" customFormat="1" ht="25" customHeight="1">
      <c r="B55" s="12"/>
      <c r="C55" s="41"/>
      <c r="D55" s="4"/>
      <c r="E55" s="24"/>
      <c r="F55" s="31">
        <f>(((D55+E55)*1.25)/Rates!C$2)</f>
        <v>0</v>
      </c>
    </row>
    <row r="56" spans="2:6" s="65" customFormat="1" ht="25" customHeight="1">
      <c r="B56" s="12"/>
      <c r="C56" s="41"/>
      <c r="D56" s="4"/>
      <c r="E56" s="24"/>
      <c r="F56" s="31">
        <f>(((D56+E56)*1.25)/Rates!C$2)</f>
        <v>0</v>
      </c>
    </row>
    <row r="57" spans="2:6" s="65" customFormat="1" ht="25" customHeight="1">
      <c r="B57" s="12"/>
      <c r="C57" s="41"/>
      <c r="D57" s="4"/>
      <c r="E57" s="24"/>
      <c r="F57" s="31">
        <f>(((D57+E57)*1.25)/Rates!C$2)</f>
        <v>0</v>
      </c>
    </row>
    <row r="58" spans="2:6" s="65" customFormat="1" ht="25" customHeight="1">
      <c r="B58" s="12"/>
      <c r="C58" s="41"/>
      <c r="D58" s="4"/>
      <c r="E58" s="24"/>
      <c r="F58" s="31">
        <f>(((D58+E58)*1.25)/Rates!C$2)</f>
        <v>0</v>
      </c>
    </row>
    <row r="59" spans="2:6" s="65" customFormat="1" ht="25" customHeight="1">
      <c r="B59" s="12"/>
      <c r="C59" s="41"/>
      <c r="D59" s="4"/>
      <c r="E59" s="24"/>
      <c r="F59" s="31">
        <f>(((D59+E59)*1.25)/Rates!C$2)</f>
        <v>0</v>
      </c>
    </row>
    <row r="60" spans="2:6" s="65" customFormat="1" ht="25" customHeight="1">
      <c r="B60" s="12"/>
      <c r="C60" s="41"/>
      <c r="D60" s="4"/>
      <c r="E60" s="24"/>
      <c r="F60" s="31">
        <f>(((D60+E60)*1.25)/Rates!C$2)</f>
        <v>0</v>
      </c>
    </row>
    <row r="61" spans="2:6" s="65" customFormat="1" ht="25" customHeight="1">
      <c r="B61" s="12"/>
      <c r="C61" s="41"/>
      <c r="D61" s="4"/>
      <c r="E61" s="24"/>
      <c r="F61" s="31">
        <f>(((D61+E61)*1.25)/Rates!C$2)</f>
        <v>0</v>
      </c>
    </row>
    <row r="62" spans="2:6" s="65" customFormat="1" ht="25" customHeight="1">
      <c r="B62" s="12"/>
      <c r="C62" s="41"/>
      <c r="D62" s="4"/>
      <c r="E62" s="24"/>
      <c r="F62" s="31">
        <f>(((D62+E62)*1.25)/Rates!C$2)</f>
        <v>0</v>
      </c>
    </row>
    <row r="63" spans="2:6" s="65" customFormat="1" ht="25" customHeight="1">
      <c r="B63" s="12"/>
      <c r="C63" s="41"/>
      <c r="D63" s="4"/>
      <c r="E63" s="24"/>
      <c r="F63" s="31">
        <f>(((D63+E63)*1.25)/Rates!C$2)</f>
        <v>0</v>
      </c>
    </row>
    <row r="64" spans="2:6" s="65" customFormat="1" ht="25" customHeight="1">
      <c r="B64" s="12"/>
      <c r="C64" s="41"/>
      <c r="D64" s="4"/>
      <c r="E64" s="24"/>
      <c r="F64" s="31">
        <f>(((D64+E64)*1.25)/Rates!C$2)</f>
        <v>0</v>
      </c>
    </row>
    <row r="65" spans="2:6" s="65" customFormat="1" ht="25" customHeight="1">
      <c r="B65" s="12"/>
      <c r="C65" s="41"/>
      <c r="D65" s="4"/>
      <c r="E65" s="24"/>
      <c r="F65" s="31">
        <f>(((D65+E65)*1.25)/Rates!C$2)</f>
        <v>0</v>
      </c>
    </row>
    <row r="66" spans="2:6" s="65" customFormat="1" ht="25" customHeight="1">
      <c r="B66" s="14"/>
      <c r="C66" s="42"/>
      <c r="D66" s="6"/>
      <c r="E66" s="24"/>
      <c r="F66" s="31">
        <f>(((D66+E66)*1.25)/Rates!C$2)</f>
        <v>0</v>
      </c>
    </row>
    <row r="67" spans="2:6" s="65" customFormat="1" ht="25" customHeight="1">
      <c r="B67" s="14"/>
      <c r="C67" s="42"/>
      <c r="D67" s="6"/>
      <c r="E67" s="24"/>
      <c r="F67" s="31">
        <f>(((D67+E67)*1.25)/Rates!C$2)</f>
        <v>0</v>
      </c>
    </row>
    <row r="68" spans="2:6" s="65" customFormat="1" ht="25" customHeight="1">
      <c r="B68" s="14"/>
      <c r="C68" s="42"/>
      <c r="D68" s="6"/>
      <c r="E68" s="26"/>
      <c r="F68" s="31">
        <f>(((D68+E68)*1.25)/Rates!C$2)</f>
        <v>0</v>
      </c>
    </row>
    <row r="69" spans="2:6" ht="20" customHeight="1">
      <c r="B69" s="15" t="s">
        <v>344</v>
      </c>
      <c r="C69" s="43"/>
      <c r="D69" s="8"/>
      <c r="E69" s="8"/>
      <c r="F69" s="31"/>
    </row>
    <row r="70" spans="2:6" ht="25" customHeight="1">
      <c r="B70" s="16" t="s">
        <v>342</v>
      </c>
      <c r="C70" s="40" t="s">
        <v>343</v>
      </c>
      <c r="D70" s="74">
        <v>1049.5</v>
      </c>
      <c r="E70" s="24">
        <v>100</v>
      </c>
      <c r="F70" s="31">
        <f>(((D70+E70)*1.25)/Rates!C$2)</f>
        <v>1028.8634552211772</v>
      </c>
    </row>
    <row r="71" spans="2:6" ht="25" customHeight="1">
      <c r="B71" s="14"/>
      <c r="C71" s="42"/>
      <c r="D71" s="6"/>
      <c r="E71" s="26"/>
      <c r="F71" s="31">
        <f>(((D71+E71)*1.25)/Rates!C$2)</f>
        <v>0</v>
      </c>
    </row>
    <row r="72" spans="2:6" ht="20" customHeight="1">
      <c r="B72" s="84"/>
      <c r="C72" s="43"/>
      <c r="D72" s="8"/>
      <c r="E72" s="8"/>
      <c r="F72" s="31"/>
    </row>
    <row r="73" spans="2:6" ht="25" customHeight="1">
      <c r="B73" s="16" t="s">
        <v>350</v>
      </c>
      <c r="C73" s="40" t="s">
        <v>347</v>
      </c>
      <c r="D73" s="7">
        <v>824.5</v>
      </c>
      <c r="E73" s="24">
        <v>90</v>
      </c>
      <c r="F73" s="31">
        <f>(((D73+E73)*1.25)/Rates!C$2)</f>
        <v>818.5259937362041</v>
      </c>
    </row>
    <row r="74" spans="2:6" ht="25" customHeight="1">
      <c r="B74" s="12" t="s">
        <v>351</v>
      </c>
      <c r="C74" s="41" t="s">
        <v>347</v>
      </c>
      <c r="D74" s="4">
        <v>874.5</v>
      </c>
      <c r="E74" s="24">
        <v>90</v>
      </c>
      <c r="F74" s="31">
        <f>(((D74+E74)*1.25)/Rates!C$2)</f>
        <v>863.2786451159856</v>
      </c>
    </row>
    <row r="75" spans="2:6" ht="30" customHeight="1">
      <c r="B75" s="12"/>
      <c r="C75" s="41"/>
      <c r="D75" s="4"/>
      <c r="E75" s="24"/>
      <c r="F75" s="31">
        <f>(((D75+E75)*1.25)/Rates!C$2)</f>
        <v>0</v>
      </c>
    </row>
    <row r="76" spans="2:6" ht="25" customHeight="1">
      <c r="B76" s="12"/>
      <c r="C76" s="41"/>
      <c r="D76" s="4"/>
      <c r="E76" s="24"/>
      <c r="F76" s="31">
        <f>(((D76+E76)*1.25)/Rates!C$2)</f>
        <v>0</v>
      </c>
    </row>
    <row r="77" spans="2:6" ht="25" customHeight="1">
      <c r="B77" s="12"/>
      <c r="C77" s="41"/>
      <c r="D77" s="4"/>
      <c r="E77" s="24"/>
      <c r="F77" s="31">
        <f>(((D77+E77)*1.25)/Rates!C$2)</f>
        <v>0</v>
      </c>
    </row>
    <row r="78" spans="2:6" ht="25" customHeight="1">
      <c r="B78" s="14"/>
      <c r="C78" s="42"/>
      <c r="D78" s="6"/>
      <c r="E78" s="24"/>
      <c r="F78" s="31">
        <f>(((D78+E78)*1.25)/Rates!C$2)</f>
        <v>0</v>
      </c>
    </row>
    <row r="79" spans="2:6" ht="20" customHeight="1">
      <c r="B79" s="15" t="s">
        <v>354</v>
      </c>
      <c r="C79" s="43"/>
      <c r="D79" s="8"/>
      <c r="E79" s="8"/>
      <c r="F79" s="31"/>
    </row>
    <row r="80" spans="2:6" ht="25" customHeight="1">
      <c r="B80" s="16" t="s">
        <v>355</v>
      </c>
      <c r="C80" s="40" t="s">
        <v>357</v>
      </c>
      <c r="D80" s="7">
        <v>159.5</v>
      </c>
      <c r="E80" s="24">
        <v>90</v>
      </c>
      <c r="F80" s="31">
        <f>(((D80+E80)*1.25)/Rates!C$2)</f>
        <v>223.31573038510982</v>
      </c>
    </row>
    <row r="81" spans="2:6" ht="25" customHeight="1">
      <c r="B81" s="12" t="s">
        <v>361</v>
      </c>
      <c r="C81" s="41" t="s">
        <v>362</v>
      </c>
      <c r="D81" s="4">
        <v>194.5</v>
      </c>
      <c r="E81" s="25">
        <v>90</v>
      </c>
      <c r="F81" s="53">
        <f>(((D81+E81)*1.25)/Rates!C$2)</f>
        <v>254.6425863509569</v>
      </c>
    </row>
    <row r="82" spans="2:6" ht="25" customHeight="1">
      <c r="B82" s="14"/>
      <c r="C82" s="42"/>
      <c r="D82" s="6"/>
      <c r="E82" s="26"/>
      <c r="F82" s="53">
        <f>(((D82+E82)*1.25)/Rates!C$2)</f>
        <v>0</v>
      </c>
    </row>
    <row r="83" spans="2:6" ht="20" customHeight="1">
      <c r="B83" s="17" t="s">
        <v>181</v>
      </c>
      <c r="C83" s="38"/>
      <c r="D83" s="10"/>
      <c r="E83" s="10"/>
      <c r="F83" s="31"/>
    </row>
    <row r="84" spans="2:6" ht="20" customHeight="1">
      <c r="B84" s="19" t="s">
        <v>16</v>
      </c>
      <c r="C84" s="39"/>
      <c r="D84" s="8"/>
      <c r="E84" s="55"/>
      <c r="F84" s="54"/>
    </row>
    <row r="85" spans="2:6" s="65" customFormat="1" ht="25" customHeight="1">
      <c r="B85" s="12" t="s">
        <v>338</v>
      </c>
      <c r="C85" s="41" t="s">
        <v>339</v>
      </c>
      <c r="D85" s="4">
        <v>249.5</v>
      </c>
      <c r="E85" s="24">
        <v>100</v>
      </c>
      <c r="F85" s="31">
        <f>(((D85+E85)*1.25)/Rates!C$2)</f>
        <v>312.82103314467287</v>
      </c>
    </row>
    <row r="86" spans="2:6" s="65" customFormat="1" ht="25" customHeight="1">
      <c r="B86" s="12"/>
      <c r="C86" s="41"/>
      <c r="D86" s="4"/>
      <c r="E86" s="24"/>
      <c r="F86" s="31">
        <f>(((D86+E86)*1.25)/Rates!C$2)</f>
        <v>0</v>
      </c>
    </row>
    <row r="87" spans="2:6" s="65" customFormat="1" ht="25" customHeight="1">
      <c r="B87" s="12"/>
      <c r="C87" s="41"/>
      <c r="D87" s="4"/>
      <c r="E87" s="24"/>
      <c r="F87" s="31">
        <f>(((D87+E87)*1.25)/Rates!C$2)</f>
        <v>0</v>
      </c>
    </row>
    <row r="88" spans="2:6" s="65" customFormat="1" ht="25" customHeight="1">
      <c r="B88" s="12"/>
      <c r="C88" s="41"/>
      <c r="D88" s="4"/>
      <c r="E88" s="24"/>
      <c r="F88" s="31">
        <f>(((D88+E88)*1.25)/Rates!C$2)</f>
        <v>0</v>
      </c>
    </row>
    <row r="89" spans="2:6" s="65" customFormat="1" ht="25" customHeight="1">
      <c r="B89" s="12"/>
      <c r="C89" s="41"/>
      <c r="D89" s="4"/>
      <c r="E89" s="24"/>
      <c r="F89" s="31">
        <f>(((D89+E89)*1.25)/Rates!C$2)</f>
        <v>0</v>
      </c>
    </row>
    <row r="90" spans="2:6" s="65" customFormat="1" ht="25" customHeight="1">
      <c r="B90" s="12"/>
      <c r="C90" s="41"/>
      <c r="D90" s="4"/>
      <c r="E90" s="24"/>
      <c r="F90" s="31">
        <f>(((D90+E90)*1.25)/Rates!C$2)</f>
        <v>0</v>
      </c>
    </row>
    <row r="91" spans="2:6" s="65" customFormat="1" ht="25" customHeight="1">
      <c r="B91" s="12"/>
      <c r="C91" s="41"/>
      <c r="D91" s="4"/>
      <c r="E91" s="24"/>
      <c r="F91" s="31">
        <f>(((D91+E91)*1.25)/Rates!C$2)</f>
        <v>0</v>
      </c>
    </row>
    <row r="92" spans="2:6" s="65" customFormat="1" ht="25" customHeight="1">
      <c r="B92" s="12"/>
      <c r="C92" s="41"/>
      <c r="D92" s="4"/>
      <c r="E92" s="24"/>
      <c r="F92" s="31">
        <f>(((D92+E92)*1.25)/Rates!C$2)</f>
        <v>0</v>
      </c>
    </row>
    <row r="93" spans="2:6" s="65" customFormat="1" ht="25" customHeight="1">
      <c r="B93" s="12"/>
      <c r="C93" s="41"/>
      <c r="D93" s="4"/>
      <c r="E93" s="24"/>
      <c r="F93" s="31">
        <f>(((D93+E93)*1.25)/Rates!C$2)</f>
        <v>0</v>
      </c>
    </row>
    <row r="94" spans="2:6" s="65" customFormat="1" ht="25" customHeight="1">
      <c r="B94" s="14"/>
      <c r="C94" s="42"/>
      <c r="D94" s="6"/>
      <c r="E94" s="24"/>
      <c r="F94" s="31">
        <f>(((D94+E94)*1.25)/Rates!C$2)</f>
        <v>0</v>
      </c>
    </row>
    <row r="95" spans="2:6" ht="20" customHeight="1">
      <c r="B95" s="15" t="s">
        <v>17</v>
      </c>
      <c r="C95" s="43"/>
      <c r="D95" s="8"/>
      <c r="E95" s="8"/>
      <c r="F95" s="31"/>
    </row>
    <row r="96" spans="2:6" s="65" customFormat="1" ht="25" customHeight="1">
      <c r="B96" s="16" t="s">
        <v>335</v>
      </c>
      <c r="C96" s="40" t="s">
        <v>336</v>
      </c>
      <c r="D96" s="7">
        <v>224.5</v>
      </c>
      <c r="E96" s="24">
        <v>70</v>
      </c>
      <c r="F96" s="31">
        <f>(((D96+E96)*1.25)/Rates!C$2)</f>
        <v>263.5931166269132</v>
      </c>
    </row>
    <row r="97" spans="2:6" s="65" customFormat="1" ht="25" customHeight="1">
      <c r="B97" s="12"/>
      <c r="C97" s="72"/>
      <c r="D97" s="73"/>
      <c r="E97" s="25"/>
      <c r="F97" s="31">
        <f>(((D97+E97)*1.25)/Rates!C$2)</f>
        <v>0</v>
      </c>
    </row>
    <row r="98" spans="2:6" s="65" customFormat="1" ht="25" customHeight="1">
      <c r="B98" s="12"/>
      <c r="C98" s="41"/>
      <c r="D98" s="4"/>
      <c r="E98" s="25"/>
      <c r="F98" s="31">
        <f>(((D98+E98)*1.25)/Rates!C$2)</f>
        <v>0</v>
      </c>
    </row>
    <row r="99" spans="2:6" s="65" customFormat="1" ht="25" customHeight="1">
      <c r="B99" s="12"/>
      <c r="C99" s="41"/>
      <c r="D99" s="4"/>
      <c r="E99" s="25"/>
      <c r="F99" s="31">
        <f>(((D99+E99)*1.25)/Rates!C$2)</f>
        <v>0</v>
      </c>
    </row>
    <row r="100" spans="2:6" s="65" customFormat="1" ht="25" customHeight="1">
      <c r="B100" s="12"/>
      <c r="C100" s="41"/>
      <c r="D100" s="4"/>
      <c r="E100" s="25"/>
      <c r="F100" s="31">
        <f>(((D100+E100)*1.25)/Rates!C$2)</f>
        <v>0</v>
      </c>
    </row>
    <row r="101" spans="2:6" s="65" customFormat="1" ht="25" customHeight="1">
      <c r="B101" s="12"/>
      <c r="C101" s="41"/>
      <c r="D101" s="4"/>
      <c r="E101" s="25"/>
      <c r="F101" s="31">
        <f>(((D101+E101)*1.25)/Rates!C$2)</f>
        <v>0</v>
      </c>
    </row>
    <row r="102" spans="2:6" s="65" customFormat="1" ht="25" customHeight="1">
      <c r="B102" s="12"/>
      <c r="C102" s="41"/>
      <c r="D102" s="4"/>
      <c r="E102" s="25"/>
      <c r="F102" s="31">
        <f>(((D102+E102)*1.25)/Rates!C$2)</f>
        <v>0</v>
      </c>
    </row>
    <row r="103" spans="2:6" s="65" customFormat="1" ht="25" customHeight="1">
      <c r="B103" s="12"/>
      <c r="C103" s="41"/>
      <c r="D103" s="4"/>
      <c r="E103" s="25"/>
      <c r="F103" s="31">
        <f>(((D103+E103)*1.25)/Rates!C$2)</f>
        <v>0</v>
      </c>
    </row>
    <row r="104" spans="2:6" s="65" customFormat="1" ht="25" customHeight="1">
      <c r="B104" s="12"/>
      <c r="C104" s="41"/>
      <c r="D104" s="4"/>
      <c r="E104" s="25"/>
      <c r="F104" s="31">
        <f>(((D104+E104)*1.25)/Rates!C$2)</f>
        <v>0</v>
      </c>
    </row>
    <row r="105" spans="2:6" s="65" customFormat="1" ht="25" customHeight="1">
      <c r="B105" s="12"/>
      <c r="C105" s="41"/>
      <c r="D105" s="4"/>
      <c r="E105" s="25"/>
      <c r="F105" s="31">
        <f>(((D105+E105)*1.25)/Rates!C$2)</f>
        <v>0</v>
      </c>
    </row>
    <row r="106" spans="2:6" s="65" customFormat="1" ht="25" customHeight="1">
      <c r="B106" s="14"/>
      <c r="C106" s="42"/>
      <c r="D106" s="6"/>
      <c r="E106" s="25"/>
      <c r="F106" s="31">
        <f>(((D106+E106)*1.25)/Rates!C$2)</f>
        <v>0</v>
      </c>
    </row>
    <row r="107" spans="2:6" s="65" customFormat="1" ht="25" customHeight="1">
      <c r="B107" s="14"/>
      <c r="C107" s="42"/>
      <c r="D107" s="6"/>
      <c r="E107" s="25"/>
      <c r="F107" s="31">
        <f>(((D107+E107)*1.25)/Rates!C$2)</f>
        <v>0</v>
      </c>
    </row>
    <row r="108" spans="2:6" s="65" customFormat="1" ht="25" customHeight="1">
      <c r="B108" s="14"/>
      <c r="C108" s="42"/>
      <c r="D108" s="6"/>
      <c r="E108" s="26"/>
      <c r="F108" s="31">
        <f>(((D108+E108)*1.25)/Rates!C$2)</f>
        <v>0</v>
      </c>
    </row>
    <row r="109" spans="2:6" ht="20" customHeight="1">
      <c r="B109" s="19" t="s">
        <v>346</v>
      </c>
      <c r="C109" s="39"/>
      <c r="D109" s="8"/>
      <c r="E109" s="8"/>
      <c r="F109" s="31"/>
    </row>
    <row r="110" spans="2:6" ht="30" customHeight="1">
      <c r="B110" s="16" t="s">
        <v>350</v>
      </c>
      <c r="C110" s="40" t="s">
        <v>347</v>
      </c>
      <c r="D110" s="7">
        <v>824.5</v>
      </c>
      <c r="E110" s="24">
        <v>90</v>
      </c>
      <c r="F110" s="31">
        <f>(((D110+E110)*1.25)/Rates!C$2)</f>
        <v>818.5259937362041</v>
      </c>
    </row>
    <row r="111" spans="2:6" ht="25" customHeight="1">
      <c r="B111" s="12" t="s">
        <v>351</v>
      </c>
      <c r="C111" s="41" t="s">
        <v>347</v>
      </c>
      <c r="D111" s="4">
        <v>874.5</v>
      </c>
      <c r="E111" s="24">
        <v>90</v>
      </c>
      <c r="F111" s="31">
        <f>(((D111+E111)*1.25)/Rates!C$2)</f>
        <v>863.2786451159856</v>
      </c>
    </row>
    <row r="112" spans="2:6" ht="25" customHeight="1">
      <c r="B112" s="12" t="s">
        <v>352</v>
      </c>
      <c r="C112" s="41" t="s">
        <v>348</v>
      </c>
      <c r="D112" s="4">
        <v>974.5</v>
      </c>
      <c r="E112" s="24">
        <v>90</v>
      </c>
      <c r="F112" s="31">
        <f>(((D112+E112)*1.25)/Rates!C$2)</f>
        <v>952.7839478755486</v>
      </c>
    </row>
    <row r="113" spans="2:6" ht="25" customHeight="1">
      <c r="B113" s="12" t="s">
        <v>353</v>
      </c>
      <c r="C113" s="41" t="s">
        <v>349</v>
      </c>
      <c r="D113" s="4">
        <v>1024.5</v>
      </c>
      <c r="E113" s="24">
        <v>90</v>
      </c>
      <c r="F113" s="31">
        <f>(((D113+E113)*1.25)/Rates!C$2)</f>
        <v>997.5365992553302</v>
      </c>
    </row>
    <row r="114" spans="2:6" ht="25" customHeight="1">
      <c r="B114" s="12"/>
      <c r="C114" s="41"/>
      <c r="D114" s="4"/>
      <c r="E114" s="24"/>
      <c r="F114" s="31">
        <f>(((D114+E114)*1.25)/Rates!C$2)</f>
        <v>0</v>
      </c>
    </row>
    <row r="115" spans="2:6" ht="25" customHeight="1">
      <c r="B115" s="12"/>
      <c r="C115" s="41"/>
      <c r="D115" s="4"/>
      <c r="E115" s="24"/>
      <c r="F115" s="31">
        <f>(((D115+E115)*1.25)/Rates!C$2)</f>
        <v>0</v>
      </c>
    </row>
    <row r="116" spans="2:6" ht="25" customHeight="1">
      <c r="B116" s="12"/>
      <c r="C116" s="41"/>
      <c r="D116" s="4"/>
      <c r="E116" s="24"/>
      <c r="F116" s="31">
        <f>(((D116+E116)*1.25)/Rates!C$2)</f>
        <v>0</v>
      </c>
    </row>
    <row r="117" spans="2:6" ht="25" customHeight="1">
      <c r="B117" s="14"/>
      <c r="C117" s="42"/>
      <c r="D117" s="6"/>
      <c r="E117" s="26"/>
      <c r="F117" s="31">
        <f>(((D117+E117)*1.25)/Rates!C$2)</f>
        <v>0</v>
      </c>
    </row>
    <row r="118" spans="2:6" ht="20" customHeight="1">
      <c r="B118" s="15" t="s">
        <v>363</v>
      </c>
      <c r="C118" s="43"/>
      <c r="D118" s="8"/>
      <c r="E118" s="8"/>
      <c r="F118" s="31"/>
    </row>
    <row r="119" spans="2:6" ht="25" customHeight="1">
      <c r="B119" s="16" t="s">
        <v>366</v>
      </c>
      <c r="C119" s="40" t="s">
        <v>367</v>
      </c>
      <c r="D119" s="7">
        <v>197.5</v>
      </c>
      <c r="E119" s="24">
        <v>60</v>
      </c>
      <c r="F119" s="31">
        <f>(((D119+E119)*1.25)/Rates!C$2)</f>
        <v>230.47615460587485</v>
      </c>
    </row>
    <row r="120" spans="2:6" ht="30" customHeight="1">
      <c r="B120" s="14"/>
      <c r="C120" s="42"/>
      <c r="D120" s="6"/>
      <c r="E120" s="26"/>
      <c r="F120" s="31">
        <f>(((D120+E120)*1.25)/Rates!C$2)</f>
        <v>0</v>
      </c>
    </row>
    <row r="121" spans="2:6" ht="20" customHeight="1">
      <c r="B121" s="15" t="s">
        <v>359</v>
      </c>
      <c r="C121" s="43"/>
      <c r="D121" s="81"/>
      <c r="E121" s="8"/>
      <c r="F121" s="31"/>
    </row>
    <row r="122" spans="2:6" ht="25" customHeight="1">
      <c r="B122" s="83" t="s">
        <v>358</v>
      </c>
      <c r="C122" s="40" t="s">
        <v>360</v>
      </c>
      <c r="D122" s="82">
        <v>159.75</v>
      </c>
      <c r="E122" s="27">
        <v>90</v>
      </c>
      <c r="F122" s="31">
        <f>(((D122+E122)*1.25)/Rates!C$2)</f>
        <v>223.53949364200872</v>
      </c>
    </row>
    <row r="123" spans="2:6" ht="25" customHeight="1">
      <c r="B123" s="12"/>
      <c r="C123" s="41"/>
      <c r="D123" s="4"/>
      <c r="E123" s="25"/>
      <c r="F123" s="53">
        <f>(((D123+E123)*1.25)/Rates!C$2)</f>
        <v>0</v>
      </c>
    </row>
    <row r="124" spans="2:6" ht="25" customHeight="1">
      <c r="B124" s="14"/>
      <c r="C124" s="42"/>
      <c r="D124" s="6"/>
      <c r="E124" s="26"/>
      <c r="F124" s="53">
        <f>(((D124+E124)*1.25)/Rates!C$2)</f>
        <v>0</v>
      </c>
    </row>
    <row r="125" spans="2:6" ht="20" customHeight="1">
      <c r="B125" s="17" t="s">
        <v>6</v>
      </c>
      <c r="C125" s="38"/>
      <c r="D125" s="10"/>
      <c r="E125" s="10"/>
      <c r="F125" s="31"/>
    </row>
    <row r="126" spans="2:6" ht="20" customHeight="1">
      <c r="B126" s="19" t="s">
        <v>16</v>
      </c>
      <c r="C126" s="39"/>
      <c r="D126" s="8"/>
      <c r="E126" s="55"/>
      <c r="F126" s="54"/>
    </row>
    <row r="127" spans="2:6" ht="25" customHeight="1">
      <c r="B127" s="56"/>
      <c r="C127" s="57"/>
      <c r="D127" s="58"/>
      <c r="E127" s="59"/>
      <c r="F127" s="31">
        <f>(((D127+E127)*1.25)/Rates!C$2)</f>
        <v>0</v>
      </c>
    </row>
    <row r="128" spans="2:6" ht="25" customHeight="1">
      <c r="B128" s="12"/>
      <c r="C128" s="41"/>
      <c r="D128" s="4"/>
      <c r="E128" s="61"/>
      <c r="F128" s="31">
        <f>(((D128+E128)*1.25)/Rates!C$2)</f>
        <v>0</v>
      </c>
    </row>
    <row r="129" spans="2:6" ht="20" customHeight="1">
      <c r="B129" s="15" t="s">
        <v>17</v>
      </c>
      <c r="C129" s="43"/>
      <c r="D129" s="8"/>
      <c r="E129" s="8"/>
      <c r="F129" s="31"/>
    </row>
    <row r="130" spans="2:6" ht="25" customHeight="1">
      <c r="B130" s="12"/>
      <c r="C130" s="41"/>
      <c r="D130" s="4"/>
      <c r="E130" s="61"/>
      <c r="F130" s="31">
        <f>(((D130+E130)*1.25)/Rates!C$2)</f>
        <v>0</v>
      </c>
    </row>
    <row r="131" spans="2:6" ht="20" customHeight="1">
      <c r="B131" s="15" t="s">
        <v>13</v>
      </c>
      <c r="C131" s="43"/>
      <c r="D131" s="8"/>
      <c r="E131" s="8"/>
      <c r="F131" s="31"/>
    </row>
    <row r="132" spans="2:6" ht="25" customHeight="1">
      <c r="B132" s="14"/>
      <c r="C132" s="42"/>
      <c r="D132" s="6"/>
      <c r="E132" s="26"/>
      <c r="F132" s="31">
        <f>(((D132+E132)*1.25)/Rates!C$2)</f>
        <v>0</v>
      </c>
    </row>
    <row r="133" spans="2:6" ht="20" customHeight="1">
      <c r="B133" s="17" t="s">
        <v>10</v>
      </c>
      <c r="C133" s="38"/>
      <c r="D133" s="10"/>
      <c r="E133" s="10"/>
      <c r="F133" s="31"/>
    </row>
    <row r="134" spans="2:6" ht="20" customHeight="1">
      <c r="B134" s="19" t="s">
        <v>16</v>
      </c>
      <c r="C134" s="39"/>
      <c r="D134" s="8"/>
      <c r="E134" s="55"/>
      <c r="F134" s="54"/>
    </row>
    <row r="135" spans="2:6" ht="25" customHeight="1">
      <c r="B135" s="62"/>
      <c r="C135" s="63"/>
      <c r="D135" s="78"/>
      <c r="E135" s="79"/>
      <c r="F135" s="31">
        <f>(((D135+E135)*1.25)/Rates!C$2)</f>
        <v>0</v>
      </c>
    </row>
    <row r="136" spans="2:6" ht="20" customHeight="1">
      <c r="B136" s="15" t="s">
        <v>17</v>
      </c>
      <c r="C136" s="43"/>
      <c r="D136" s="8"/>
      <c r="E136" s="8"/>
      <c r="F136" s="31"/>
    </row>
    <row r="137" spans="2:6" ht="25" customHeight="1">
      <c r="B137" s="20"/>
      <c r="C137" s="51"/>
      <c r="D137" s="5"/>
      <c r="E137" s="60"/>
      <c r="F137" s="31">
        <f>(((D137+E137)*1.25)/Rates!C$2)</f>
        <v>0</v>
      </c>
    </row>
    <row r="138" spans="2:6" ht="20" customHeight="1">
      <c r="B138" s="17" t="s">
        <v>5</v>
      </c>
      <c r="C138" s="47"/>
      <c r="D138" s="10"/>
      <c r="E138" s="10"/>
      <c r="F138" s="31"/>
    </row>
    <row r="139" spans="2:6" ht="20" customHeight="1">
      <c r="B139" s="19" t="s">
        <v>16</v>
      </c>
      <c r="C139" s="39"/>
      <c r="D139" s="8"/>
      <c r="E139" s="8"/>
      <c r="F139" s="31"/>
    </row>
    <row r="140" spans="2:6" ht="25" customHeight="1">
      <c r="B140" s="16"/>
      <c r="C140" s="40"/>
      <c r="D140" s="7"/>
      <c r="E140" s="24"/>
      <c r="F140" s="31">
        <f>(((D140+E140)*1.25)/Rates!C$2)</f>
        <v>0</v>
      </c>
    </row>
    <row r="141" spans="2:6" ht="25" customHeight="1">
      <c r="B141" s="12"/>
      <c r="C141" s="41"/>
      <c r="D141" s="4"/>
      <c r="E141" s="24"/>
      <c r="F141" s="31">
        <f>(((D141+E141)*1.25)/Rates!C$2)</f>
        <v>0</v>
      </c>
    </row>
    <row r="142" spans="2:6" ht="25" customHeight="1">
      <c r="B142" s="12"/>
      <c r="C142" s="41"/>
      <c r="D142" s="4"/>
      <c r="E142" s="24"/>
      <c r="F142" s="31">
        <f>(((D142+E142)*1.25)/Rates!C$2)</f>
        <v>0</v>
      </c>
    </row>
    <row r="143" spans="2:6" ht="25" customHeight="1">
      <c r="B143" s="13"/>
      <c r="C143" s="48"/>
      <c r="D143" s="4"/>
      <c r="E143" s="24"/>
      <c r="F143" s="31">
        <f>(((D143+E143)*1.25)/Rates!C$2)</f>
        <v>0</v>
      </c>
    </row>
    <row r="144" spans="2:6" ht="25" customHeight="1">
      <c r="B144" s="14"/>
      <c r="C144" s="42"/>
      <c r="D144" s="6"/>
      <c r="E144" s="24"/>
      <c r="F144" s="31">
        <f>(((D144+E144)*1.25)/Rates!C$2)</f>
        <v>0</v>
      </c>
    </row>
    <row r="145" spans="2:6" ht="25" customHeight="1">
      <c r="B145" s="14"/>
      <c r="C145" s="42"/>
      <c r="D145" s="6"/>
      <c r="E145" s="24"/>
      <c r="F145" s="31">
        <f>(((D145+E145)*1.25)/Rates!C$2)</f>
        <v>0</v>
      </c>
    </row>
    <row r="146" spans="2:6" ht="20" customHeight="1">
      <c r="B146" s="19" t="s">
        <v>182</v>
      </c>
      <c r="C146" s="39"/>
      <c r="D146" s="8"/>
      <c r="E146" s="8"/>
      <c r="F146" s="31"/>
    </row>
    <row r="147" spans="2:6" ht="25" customHeight="1">
      <c r="B147" s="14"/>
      <c r="C147" s="42"/>
      <c r="D147" s="6"/>
      <c r="E147" s="26"/>
      <c r="F147" s="31">
        <f>(((D147+E147)*1.25)/Rates!C$2)</f>
        <v>0</v>
      </c>
    </row>
    <row r="148" spans="2:6" ht="25" customHeight="1">
      <c r="B148" s="14"/>
      <c r="C148" s="42"/>
      <c r="D148" s="6"/>
      <c r="E148" s="26"/>
      <c r="F148" s="31">
        <f>(((D148+E148)*1.25)/Rates!C$2)</f>
        <v>0</v>
      </c>
    </row>
    <row r="149" spans="2:6" ht="25" customHeight="1">
      <c r="B149" s="14"/>
      <c r="C149" s="42"/>
      <c r="D149" s="6"/>
      <c r="E149" s="26"/>
      <c r="F149" s="31">
        <f>(((D149+E149)*1.25)/Rates!C$2)</f>
        <v>0</v>
      </c>
    </row>
    <row r="150" spans="2:6" ht="25" customHeight="1">
      <c r="B150" s="14"/>
      <c r="C150" s="42"/>
      <c r="D150" s="6"/>
      <c r="E150" s="26"/>
      <c r="F150" s="31">
        <f>(((D150+E150)*1.25)/Rates!C$2)</f>
        <v>0</v>
      </c>
    </row>
    <row r="151" spans="2:6" ht="20" customHeight="1">
      <c r="B151" s="15" t="s">
        <v>15</v>
      </c>
      <c r="C151" s="43"/>
      <c r="D151" s="8"/>
      <c r="E151" s="8"/>
      <c r="F151" s="31"/>
    </row>
    <row r="152" spans="2:6" ht="25" customHeight="1">
      <c r="B152" s="16"/>
      <c r="C152" s="40"/>
      <c r="D152" s="7"/>
      <c r="E152" s="24"/>
      <c r="F152" s="31">
        <f>(((D152+E152)*1.25)/Rates!C$2)</f>
        <v>0</v>
      </c>
    </row>
    <row r="153" spans="2:6" ht="25" customHeight="1">
      <c r="B153" s="12"/>
      <c r="C153" s="64"/>
      <c r="D153" s="4"/>
      <c r="E153" s="24"/>
      <c r="F153" s="31">
        <f>(((D153+E153)*1.25)/Rates!C$2)</f>
        <v>0</v>
      </c>
    </row>
    <row r="154" spans="2:6" ht="25" customHeight="1">
      <c r="B154" s="12"/>
      <c r="C154" s="41"/>
      <c r="D154" s="4"/>
      <c r="E154" s="24"/>
      <c r="F154" s="31">
        <f>(((D154+E154)*1.25)/Rates!C$2)</f>
        <v>0</v>
      </c>
    </row>
    <row r="155" spans="2:6" ht="25" customHeight="1">
      <c r="B155" s="12"/>
      <c r="C155" s="41"/>
      <c r="D155" s="4"/>
      <c r="E155" s="24"/>
      <c r="F155" s="31">
        <f>(((D155+E155)*1.25)/Rates!C$2)</f>
        <v>0</v>
      </c>
    </row>
    <row r="156" spans="2:6" ht="25" customHeight="1">
      <c r="B156" s="12"/>
      <c r="C156" s="41"/>
      <c r="D156" s="4"/>
      <c r="E156" s="24"/>
      <c r="F156" s="31">
        <f>(((D156+E156)*1.25)/Rates!C$2)</f>
        <v>0</v>
      </c>
    </row>
    <row r="157" spans="2:6" ht="25" customHeight="1">
      <c r="B157" s="12"/>
      <c r="C157" s="41"/>
      <c r="D157" s="4"/>
      <c r="E157" s="24"/>
      <c r="F157" s="31">
        <f>(((D157+E157)*1.25)/Rates!C$2)</f>
        <v>0</v>
      </c>
    </row>
    <row r="158" spans="2:6" ht="20" customHeight="1">
      <c r="B158" s="15" t="s">
        <v>13</v>
      </c>
      <c r="C158" s="43"/>
      <c r="D158" s="8"/>
      <c r="E158" s="8"/>
      <c r="F158" s="31"/>
    </row>
    <row r="159" spans="2:6" ht="25" customHeight="1">
      <c r="B159" s="16"/>
      <c r="C159" s="40"/>
      <c r="D159" s="7"/>
      <c r="E159" s="24"/>
      <c r="F159" s="31">
        <f>(((D159+E159)*1.25)/Rates!C$2)</f>
        <v>0</v>
      </c>
    </row>
    <row r="160" spans="2:6" ht="20" customHeight="1">
      <c r="B160" s="17" t="s">
        <v>22</v>
      </c>
      <c r="C160" s="38"/>
      <c r="D160" s="10"/>
      <c r="E160" s="10"/>
      <c r="F160" s="31"/>
    </row>
    <row r="161" spans="1:6" ht="20" customHeight="1">
      <c r="A161" s="65"/>
      <c r="B161" s="19" t="s">
        <v>184</v>
      </c>
      <c r="C161" s="39"/>
      <c r="D161" s="8"/>
      <c r="E161" s="8"/>
      <c r="F161" s="31"/>
    </row>
    <row r="162" spans="2:6" ht="25" customHeight="1">
      <c r="B162" s="16"/>
      <c r="C162" s="40"/>
      <c r="D162" s="7"/>
      <c r="E162" s="24"/>
      <c r="F162" s="31">
        <f>(((D162+E162)*1.25)/Rates!C$2)</f>
        <v>0</v>
      </c>
    </row>
    <row r="163" spans="2:6" ht="20" customHeight="1">
      <c r="B163" s="15" t="s">
        <v>13</v>
      </c>
      <c r="C163" s="43"/>
      <c r="D163" s="8"/>
      <c r="E163" s="8"/>
      <c r="F163" s="31"/>
    </row>
    <row r="164" spans="2:6" ht="20" customHeight="1">
      <c r="B164" s="16"/>
      <c r="C164" s="40"/>
      <c r="D164" s="7"/>
      <c r="E164" s="24"/>
      <c r="F164" s="31">
        <f>(((D164+E164)*1.25)/Rates!C$2)</f>
        <v>0</v>
      </c>
    </row>
    <row r="165" spans="2:6" ht="20" customHeight="1">
      <c r="B165" s="17" t="s">
        <v>174</v>
      </c>
      <c r="C165" s="38"/>
      <c r="D165" s="10"/>
      <c r="E165" s="10"/>
      <c r="F165" s="31"/>
    </row>
    <row r="166" spans="2:6" ht="20" customHeight="1">
      <c r="B166" s="19" t="s">
        <v>183</v>
      </c>
      <c r="C166" s="39"/>
      <c r="D166" s="8"/>
      <c r="E166" s="8"/>
      <c r="F166" s="31"/>
    </row>
    <row r="167" spans="2:6" ht="25" customHeight="1">
      <c r="B167" s="16"/>
      <c r="C167" s="40"/>
      <c r="D167" s="7"/>
      <c r="E167" s="24"/>
      <c r="F167" s="31">
        <f>(((D167+E167)*1.25)/Rates!C$2)</f>
        <v>0</v>
      </c>
    </row>
    <row r="168" spans="2:6" s="35" customFormat="1" ht="25" customHeight="1">
      <c r="B168" s="16"/>
      <c r="C168" s="40"/>
      <c r="D168" s="7"/>
      <c r="E168" s="24"/>
      <c r="F168" s="31">
        <f>(((D168+E168)*1.25)/Rates!C$2)</f>
        <v>0</v>
      </c>
    </row>
    <row r="169" spans="2:6" s="35" customFormat="1" ht="20" customHeight="1">
      <c r="B169" s="17" t="s">
        <v>179</v>
      </c>
      <c r="C169" s="49"/>
      <c r="D169" s="33"/>
      <c r="E169" s="33"/>
      <c r="F169" s="34"/>
    </row>
    <row r="170" spans="2:6" s="35" customFormat="1" ht="20" customHeight="1">
      <c r="B170" s="15" t="s">
        <v>180</v>
      </c>
      <c r="C170" s="50"/>
      <c r="D170" s="36"/>
      <c r="E170" s="36"/>
      <c r="F170" s="34"/>
    </row>
    <row r="171" spans="2:6" s="35" customFormat="1" ht="30" customHeight="1">
      <c r="B171" s="16"/>
      <c r="C171" s="40"/>
      <c r="D171" s="7"/>
      <c r="E171" s="24"/>
      <c r="F171" s="31">
        <f>(((D171+E171)*1.25)/Rates!C$2)</f>
        <v>0</v>
      </c>
    </row>
    <row r="172" spans="2:6" s="35" customFormat="1" ht="20" customHeight="1">
      <c r="B172" s="15" t="s">
        <v>15</v>
      </c>
      <c r="C172" s="50"/>
      <c r="D172" s="36"/>
      <c r="E172" s="36"/>
      <c r="F172" s="34"/>
    </row>
    <row r="173" spans="2:6" s="35" customFormat="1" ht="25" customHeight="1">
      <c r="B173" s="16"/>
      <c r="C173" s="40"/>
      <c r="D173" s="7"/>
      <c r="E173" s="24"/>
      <c r="F173" s="31">
        <f>(((D173+E173)*1.25)/Rates!C$2)</f>
        <v>0</v>
      </c>
    </row>
    <row r="174" spans="2:6" s="35" customFormat="1" ht="25" customHeight="1">
      <c r="B174" s="12"/>
      <c r="C174" s="41"/>
      <c r="D174" s="4"/>
      <c r="E174" s="25"/>
      <c r="F174" s="31">
        <f>(((D174+E174)*1.25)/Rates!C$2)</f>
        <v>0</v>
      </c>
    </row>
    <row r="175" spans="2:6" s="35" customFormat="1" ht="20" customHeight="1">
      <c r="B175" s="15" t="s">
        <v>13</v>
      </c>
      <c r="C175" s="50"/>
      <c r="D175" s="36"/>
      <c r="E175" s="36"/>
      <c r="F175" s="34"/>
    </row>
    <row r="176" spans="2:6" s="35" customFormat="1" ht="25" customHeight="1">
      <c r="B176" s="16"/>
      <c r="C176" s="40"/>
      <c r="D176" s="7"/>
      <c r="E176" s="24"/>
      <c r="F176" s="31">
        <f>(((D176+E176)*1.25)/Rates!C$2)</f>
        <v>0</v>
      </c>
    </row>
    <row r="177" spans="2:6" s="35" customFormat="1" ht="25" customHeight="1">
      <c r="B177" s="16"/>
      <c r="C177" s="40"/>
      <c r="D177" s="7"/>
      <c r="E177" s="24"/>
      <c r="F177" s="31">
        <f>(((D177+E177)*1.25)/Rates!C$2)</f>
        <v>0</v>
      </c>
    </row>
    <row r="178" spans="2:6" ht="20" customHeight="1">
      <c r="B178" s="17" t="s">
        <v>4</v>
      </c>
      <c r="C178" s="38"/>
      <c r="D178" s="10"/>
      <c r="E178" s="10"/>
      <c r="F178" s="31"/>
    </row>
    <row r="179" spans="2:6" ht="20" customHeight="1">
      <c r="B179" s="23" t="s">
        <v>184</v>
      </c>
      <c r="C179" s="46"/>
      <c r="D179" s="11"/>
      <c r="E179" s="11"/>
      <c r="F179" s="31"/>
    </row>
    <row r="180" spans="2:6" ht="25" customHeight="1">
      <c r="B180" s="16"/>
      <c r="C180" s="40"/>
      <c r="D180" s="7"/>
      <c r="E180" s="24"/>
      <c r="F180" s="31">
        <f>(((D180+E180)*1.25)/Rates!C$2)</f>
        <v>0</v>
      </c>
    </row>
    <row r="181" spans="2:6" ht="25" customHeight="1">
      <c r="B181" s="12"/>
      <c r="C181" s="41"/>
      <c r="D181" s="4"/>
      <c r="E181" s="24"/>
      <c r="F181" s="31">
        <f>(((D181+E181)*1.25)/Rates!C$2)</f>
        <v>0</v>
      </c>
    </row>
    <row r="182" spans="2:6" s="65" customFormat="1" ht="25" customHeight="1">
      <c r="B182" s="12"/>
      <c r="C182" s="41"/>
      <c r="D182" s="4"/>
      <c r="E182" s="24"/>
      <c r="F182" s="31">
        <f>(((D182+E182)*1.25)/Rates!C$2)</f>
        <v>0</v>
      </c>
    </row>
    <row r="183" spans="2:6" ht="20" customHeight="1">
      <c r="B183" s="15" t="s">
        <v>18</v>
      </c>
      <c r="C183" s="43"/>
      <c r="D183" s="8"/>
      <c r="E183" s="8"/>
      <c r="F183" s="31"/>
    </row>
    <row r="184" spans="2:6" ht="25" customHeight="1">
      <c r="B184" s="16"/>
      <c r="C184" s="40"/>
      <c r="D184" s="7"/>
      <c r="E184" s="24"/>
      <c r="F184" s="31">
        <f>(((D184+E184)*1.25)/Rates!C$2)</f>
        <v>0</v>
      </c>
    </row>
    <row r="185" spans="2:6" ht="25" customHeight="1">
      <c r="B185" s="14"/>
      <c r="C185" s="42"/>
      <c r="D185" s="6"/>
      <c r="E185" s="26"/>
      <c r="F185" s="31">
        <f>(((D185+E185)*1.25)/Rates!C$2)</f>
        <v>0</v>
      </c>
    </row>
    <row r="186" spans="2:6" ht="25" customHeight="1">
      <c r="B186" s="14"/>
      <c r="C186" s="42"/>
      <c r="D186" s="6"/>
      <c r="E186" s="26"/>
      <c r="F186" s="31">
        <f>(((D186+E186)*1.25)/Rates!C$2)</f>
        <v>0</v>
      </c>
    </row>
    <row r="187" spans="2:6" ht="20" customHeight="1">
      <c r="B187" s="15" t="s">
        <v>14</v>
      </c>
      <c r="C187" s="43"/>
      <c r="D187" s="8"/>
      <c r="E187" s="8"/>
      <c r="F187" s="31"/>
    </row>
    <row r="188" spans="2:6" ht="25" customHeight="1">
      <c r="B188" s="16"/>
      <c r="C188" s="40"/>
      <c r="D188" s="7"/>
      <c r="E188" s="24"/>
      <c r="F188" s="31">
        <f>(((D188+E188)*1.25)/Rates!C$2)</f>
        <v>0</v>
      </c>
    </row>
    <row r="189" spans="2:6" ht="20" customHeight="1">
      <c r="B189" s="17" t="s">
        <v>8</v>
      </c>
      <c r="C189" s="38"/>
      <c r="D189" s="10"/>
      <c r="E189" s="10"/>
      <c r="F189" s="31"/>
    </row>
    <row r="190" spans="2:6" ht="20" customHeight="1">
      <c r="B190" s="19" t="s">
        <v>184</v>
      </c>
      <c r="C190" s="39"/>
      <c r="D190" s="8"/>
      <c r="E190" s="8"/>
      <c r="F190" s="31"/>
    </row>
    <row r="191" spans="2:6" ht="25" customHeight="1">
      <c r="B191" s="16"/>
      <c r="C191" s="40"/>
      <c r="D191" s="7"/>
      <c r="E191" s="24"/>
      <c r="F191" s="31">
        <f>(((D191+E191)*1.25)/Rates!C$2)</f>
        <v>0</v>
      </c>
    </row>
    <row r="192" spans="2:6" ht="25" customHeight="1">
      <c r="B192" s="12"/>
      <c r="C192" s="41"/>
      <c r="D192" s="4"/>
      <c r="E192" s="24"/>
      <c r="F192" s="31">
        <f>(((D192+E192)*1.25)/Rates!C$2)</f>
        <v>0</v>
      </c>
    </row>
    <row r="193" spans="2:6" ht="25" customHeight="1">
      <c r="B193" s="12"/>
      <c r="C193" s="41"/>
      <c r="D193" s="4"/>
      <c r="E193" s="24"/>
      <c r="F193" s="31">
        <f>(((D193+E193)*1.25)/Rates!C$2)</f>
        <v>0</v>
      </c>
    </row>
    <row r="194" spans="2:6" ht="20" customHeight="1">
      <c r="B194" s="19" t="s">
        <v>182</v>
      </c>
      <c r="C194" s="39"/>
      <c r="D194" s="8"/>
      <c r="E194" s="8"/>
      <c r="F194" s="31"/>
    </row>
    <row r="195" spans="2:6" ht="25" customHeight="1">
      <c r="B195" s="12"/>
      <c r="C195" s="41"/>
      <c r="D195" s="4"/>
      <c r="E195" s="25"/>
      <c r="F195" s="31">
        <f>(((D195+E195)*1.25)/Rates!C$2)</f>
        <v>0</v>
      </c>
    </row>
    <row r="196" spans="2:6" ht="25" customHeight="1">
      <c r="B196" s="12"/>
      <c r="C196" s="41"/>
      <c r="D196" s="4"/>
      <c r="E196" s="25"/>
      <c r="F196" s="31">
        <f>(((D196+E196)*1.25)/Rates!C$2)</f>
        <v>0</v>
      </c>
    </row>
    <row r="197" spans="2:6" ht="25" customHeight="1">
      <c r="B197" s="12"/>
      <c r="C197" s="41"/>
      <c r="D197" s="4"/>
      <c r="E197" s="25"/>
      <c r="F197" s="31">
        <f>(((D197+E197)*1.25)/Rates!C$2)</f>
        <v>0</v>
      </c>
    </row>
    <row r="198" spans="2:6" ht="25" customHeight="1">
      <c r="B198" s="14"/>
      <c r="C198" s="42"/>
      <c r="D198" s="6"/>
      <c r="E198" s="25"/>
      <c r="F198" s="31">
        <f>(((D198+E198)*1.25)/Rates!C$2)</f>
        <v>0</v>
      </c>
    </row>
    <row r="199" spans="2:6" ht="25" customHeight="1">
      <c r="B199" s="14"/>
      <c r="C199" s="42"/>
      <c r="D199" s="6"/>
      <c r="E199" s="25"/>
      <c r="F199" s="31">
        <f>(((D199+E199)*1.25)/Rates!C$2)</f>
        <v>0</v>
      </c>
    </row>
    <row r="200" spans="2:6" ht="20" customHeight="1">
      <c r="B200" s="15" t="s">
        <v>20</v>
      </c>
      <c r="C200" s="43"/>
      <c r="D200" s="8"/>
      <c r="E200" s="8"/>
      <c r="F200" s="31"/>
    </row>
    <row r="201" spans="2:6" ht="25" customHeight="1">
      <c r="B201" s="16"/>
      <c r="C201" s="40"/>
      <c r="D201" s="7"/>
      <c r="E201" s="24"/>
      <c r="F201" s="31">
        <f>(((D201+E201)*1.25)/Rates!C$2)</f>
        <v>0</v>
      </c>
    </row>
    <row r="202" spans="2:6" ht="25" customHeight="1">
      <c r="B202" s="14"/>
      <c r="C202" s="42"/>
      <c r="D202" s="6"/>
      <c r="E202" s="24"/>
      <c r="F202" s="53">
        <f>(((D202+E202)*1.25)/Rates!C$2)</f>
        <v>0</v>
      </c>
    </row>
    <row r="203" spans="2:6" ht="25" customHeight="1">
      <c r="B203" s="14"/>
      <c r="C203" s="42"/>
      <c r="D203" s="6"/>
      <c r="E203" s="26"/>
      <c r="F203" s="31">
        <f>(((D203+E203)*1.25)/Rates!C$2)</f>
        <v>0</v>
      </c>
    </row>
    <row r="204" spans="2:6" ht="20" customHeight="1">
      <c r="B204" s="15" t="s">
        <v>18</v>
      </c>
      <c r="C204" s="43"/>
      <c r="D204" s="8"/>
      <c r="E204" s="8"/>
      <c r="F204" s="31"/>
    </row>
    <row r="205" spans="2:6" ht="25" customHeight="1">
      <c r="B205" s="12" t="s">
        <v>337</v>
      </c>
      <c r="C205" s="41" t="s">
        <v>336</v>
      </c>
      <c r="D205" s="4">
        <v>224.5</v>
      </c>
      <c r="E205" s="25">
        <v>60</v>
      </c>
      <c r="F205" s="31">
        <f>(((D205+E205)*1.25)/Rates!C$2)</f>
        <v>254.6425863509569</v>
      </c>
    </row>
    <row r="206" spans="2:6" ht="25" customHeight="1">
      <c r="B206" s="12"/>
      <c r="C206" s="72"/>
      <c r="D206" s="73"/>
      <c r="E206" s="26"/>
      <c r="F206" s="31">
        <f>(((D206+E206)*1.25)/Rates!C$2)</f>
        <v>0</v>
      </c>
    </row>
    <row r="207" spans="2:6" ht="20" customHeight="1">
      <c r="B207" s="15" t="s">
        <v>19</v>
      </c>
      <c r="C207" s="43"/>
      <c r="D207" s="8"/>
      <c r="E207" s="8"/>
      <c r="F207" s="31"/>
    </row>
    <row r="208" spans="2:6" ht="25" customHeight="1">
      <c r="B208" s="16"/>
      <c r="C208" s="40"/>
      <c r="D208" s="7"/>
      <c r="E208" s="24"/>
      <c r="F208" s="31">
        <f>(((D208+E208)*1.25)/Rates!C$2)</f>
        <v>0</v>
      </c>
    </row>
    <row r="209" spans="2:6" ht="25" customHeight="1">
      <c r="B209" s="16"/>
      <c r="C209" s="40"/>
      <c r="D209" s="7"/>
      <c r="E209" s="24"/>
      <c r="F209" s="31">
        <f>(((D209+E209)*1.25)/Rates!C$2)</f>
        <v>0</v>
      </c>
    </row>
    <row r="210" spans="2:6" ht="25" customHeight="1">
      <c r="B210" s="16"/>
      <c r="C210" s="40"/>
      <c r="D210" s="7"/>
      <c r="E210" s="24"/>
      <c r="F210" s="31">
        <f>(((D210+E210)*1.25)/Rates!C$2)</f>
        <v>0</v>
      </c>
    </row>
    <row r="211" spans="2:6" ht="25" customHeight="1">
      <c r="B211" s="12"/>
      <c r="C211" s="41"/>
      <c r="D211" s="4"/>
      <c r="E211" s="25"/>
      <c r="F211" s="31">
        <f>(((D211+E211)*1.25)/Rates!C$2)</f>
        <v>0</v>
      </c>
    </row>
    <row r="212" spans="2:6" ht="25" customHeight="1">
      <c r="B212" s="20"/>
      <c r="C212" s="51"/>
      <c r="D212" s="5"/>
      <c r="E212" s="28"/>
      <c r="F212" s="32">
        <f>(((D212+E212)*1.25)/Rates!C$2)</f>
        <v>0</v>
      </c>
    </row>
    <row r="214" spans="2:6" ht="12.75">
      <c r="B214" s="52"/>
      <c r="C214" s="2"/>
      <c r="E214" s="3"/>
      <c r="F214" s="70"/>
    </row>
    <row r="215" spans="2:6" ht="12.75">
      <c r="B215" s="52"/>
      <c r="C215" s="2"/>
      <c r="E215" s="3"/>
      <c r="F215" s="70"/>
    </row>
    <row r="216" spans="2:6" ht="12.75">
      <c r="B216" s="52"/>
      <c r="C216" s="2"/>
      <c r="E216" s="3"/>
      <c r="F216" s="70"/>
    </row>
    <row r="217" spans="2:6" ht="12.75">
      <c r="B217" s="52"/>
      <c r="C217" s="2"/>
      <c r="E217" s="3"/>
      <c r="F217" s="70"/>
    </row>
    <row r="218" spans="2:6" ht="12.75">
      <c r="B218" s="52"/>
      <c r="C218" s="2"/>
      <c r="E218" s="3"/>
      <c r="F218" s="70"/>
    </row>
  </sheetData>
  <mergeCells count="1">
    <mergeCell ref="B1:F1"/>
  </mergeCells>
  <printOptions/>
  <pageMargins left="0.75" right="0.75" top="1" bottom="1" header="0.5" footer="0.5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0"/>
  <sheetViews>
    <sheetView workbookViewId="0" topLeftCell="A1">
      <selection activeCell="A1" sqref="A1:IV65536"/>
    </sheetView>
  </sheetViews>
  <sheetFormatPr defaultColWidth="8.8515625" defaultRowHeight="12.75"/>
  <cols>
    <col min="1" max="1" width="35.140625" style="0" bestFit="1" customWidth="1"/>
    <col min="2" max="2" width="5.421875" style="0" bestFit="1" customWidth="1"/>
    <col min="3" max="3" width="13.8515625" style="0" bestFit="1" customWidth="1"/>
  </cols>
  <sheetData>
    <row r="1" spans="1:3" ht="12.75">
      <c r="A1" t="s">
        <v>23</v>
      </c>
      <c r="B1" t="s">
        <v>24</v>
      </c>
      <c r="C1" t="s">
        <v>25</v>
      </c>
    </row>
    <row r="2" spans="1:3" ht="12.75">
      <c r="A2" t="s">
        <v>26</v>
      </c>
      <c r="B2" t="s">
        <v>27</v>
      </c>
      <c r="C2">
        <v>1.3965653</v>
      </c>
    </row>
    <row r="3" spans="1:3" ht="12.75">
      <c r="A3" t="s">
        <v>28</v>
      </c>
      <c r="B3" t="s">
        <v>29</v>
      </c>
      <c r="C3">
        <v>1.15357348</v>
      </c>
    </row>
    <row r="4" spans="1:3" ht="12.75">
      <c r="A4" t="s">
        <v>34</v>
      </c>
      <c r="B4" t="s">
        <v>35</v>
      </c>
      <c r="C4">
        <v>152.20969663</v>
      </c>
    </row>
    <row r="5" spans="1:3" ht="12.75">
      <c r="A5" t="s">
        <v>32</v>
      </c>
      <c r="B5" t="s">
        <v>33</v>
      </c>
      <c r="C5">
        <v>1.26432853</v>
      </c>
    </row>
    <row r="6" spans="1:3" ht="12.75">
      <c r="A6" t="s">
        <v>36</v>
      </c>
      <c r="B6" t="s">
        <v>37</v>
      </c>
      <c r="C6">
        <v>1.79010617</v>
      </c>
    </row>
    <row r="7" spans="1:3" ht="12.75">
      <c r="A7" t="s">
        <v>30</v>
      </c>
      <c r="B7" t="s">
        <v>31</v>
      </c>
      <c r="C7">
        <v>1.69812357</v>
      </c>
    </row>
    <row r="8" spans="1:3" ht="12.75">
      <c r="A8" t="s">
        <v>190</v>
      </c>
      <c r="B8" t="s">
        <v>191</v>
      </c>
      <c r="C8" s="30">
        <v>794.07678161</v>
      </c>
    </row>
    <row r="9" spans="1:3" ht="12.75">
      <c r="A9" t="s">
        <v>113</v>
      </c>
      <c r="B9" t="s">
        <v>114</v>
      </c>
      <c r="C9" s="30">
        <v>1562.70223306</v>
      </c>
    </row>
    <row r="10" spans="1:3" ht="12.75">
      <c r="A10" t="s">
        <v>134</v>
      </c>
      <c r="B10" t="s">
        <v>135</v>
      </c>
      <c r="C10" s="30">
        <v>2.26284201</v>
      </c>
    </row>
    <row r="11" spans="1:3" ht="12.75">
      <c r="A11" t="s">
        <v>47</v>
      </c>
      <c r="B11" t="s">
        <v>48</v>
      </c>
      <c r="C11" s="30">
        <v>4.89856147</v>
      </c>
    </row>
    <row r="12" spans="1:3" ht="12.75">
      <c r="A12" t="s">
        <v>103</v>
      </c>
      <c r="B12" t="s">
        <v>104</v>
      </c>
      <c r="C12" s="30">
        <v>2.37136738</v>
      </c>
    </row>
    <row r="13" spans="1:3" ht="12.75">
      <c r="A13" t="s">
        <v>119</v>
      </c>
      <c r="B13" t="s">
        <v>120</v>
      </c>
      <c r="C13" s="30">
        <v>60.77107423</v>
      </c>
    </row>
    <row r="14" spans="1:3" ht="12.75">
      <c r="A14" t="s">
        <v>192</v>
      </c>
      <c r="B14" t="s">
        <v>193</v>
      </c>
      <c r="C14" s="30">
        <v>287.19516772</v>
      </c>
    </row>
    <row r="15" spans="1:3" ht="12.75">
      <c r="A15" t="s">
        <v>194</v>
      </c>
      <c r="B15" t="s">
        <v>195</v>
      </c>
      <c r="C15" s="30">
        <v>1373.95494566</v>
      </c>
    </row>
    <row r="16" spans="1:3" ht="12.75">
      <c r="A16" t="s">
        <v>196</v>
      </c>
      <c r="B16" t="s">
        <v>197</v>
      </c>
      <c r="C16">
        <v>19.85643647</v>
      </c>
    </row>
    <row r="17" spans="1:3" ht="12.75">
      <c r="A17" t="s">
        <v>198</v>
      </c>
      <c r="B17" t="s">
        <v>199</v>
      </c>
      <c r="C17" s="30">
        <v>3.45050563</v>
      </c>
    </row>
    <row r="18" spans="1:3" ht="12.75">
      <c r="A18" t="s">
        <v>71</v>
      </c>
      <c r="B18" t="s">
        <v>72</v>
      </c>
      <c r="C18" s="30">
        <v>56.64827907</v>
      </c>
    </row>
    <row r="19" spans="1:3" ht="12.75">
      <c r="A19" t="s">
        <v>59</v>
      </c>
      <c r="B19" t="s">
        <v>60</v>
      </c>
      <c r="C19" s="30">
        <v>174.19594281</v>
      </c>
    </row>
    <row r="20" spans="1:3" ht="12.75">
      <c r="A20" t="s">
        <v>124</v>
      </c>
      <c r="B20" t="s">
        <v>125</v>
      </c>
      <c r="C20" s="30">
        <v>214.0273407</v>
      </c>
    </row>
    <row r="21" spans="1:3" ht="12.75">
      <c r="A21" t="s">
        <v>152</v>
      </c>
      <c r="B21" t="s">
        <v>153</v>
      </c>
      <c r="C21" s="30">
        <v>118.36708483</v>
      </c>
    </row>
    <row r="22" spans="1:3" ht="12.75">
      <c r="A22" t="s">
        <v>200</v>
      </c>
      <c r="B22" t="s">
        <v>123</v>
      </c>
      <c r="C22">
        <v>48.4644116</v>
      </c>
    </row>
    <row r="23" spans="1:3" ht="12.75">
      <c r="A23" t="s">
        <v>201</v>
      </c>
      <c r="B23" t="s">
        <v>202</v>
      </c>
      <c r="C23" s="30">
        <v>19.85643647</v>
      </c>
    </row>
    <row r="24" spans="1:3" ht="12.75">
      <c r="A24" t="s">
        <v>203</v>
      </c>
      <c r="B24" t="s">
        <v>204</v>
      </c>
      <c r="C24" s="30">
        <v>3490.76153195</v>
      </c>
    </row>
    <row r="25" spans="1:3" ht="12.75">
      <c r="A25" t="s">
        <v>205</v>
      </c>
      <c r="B25" t="s">
        <v>206</v>
      </c>
      <c r="C25" s="30">
        <v>49.44421433</v>
      </c>
    </row>
    <row r="26" spans="1:3" ht="12.75">
      <c r="A26" t="s">
        <v>207</v>
      </c>
      <c r="B26" t="s">
        <v>208</v>
      </c>
      <c r="C26" s="30">
        <v>2.26623774</v>
      </c>
    </row>
    <row r="27" spans="1:3" ht="12.75">
      <c r="A27" t="s">
        <v>175</v>
      </c>
      <c r="B27" t="s">
        <v>176</v>
      </c>
      <c r="C27" s="30">
        <v>186.52439171</v>
      </c>
    </row>
    <row r="28" spans="1:3" ht="12.75">
      <c r="A28" t="s">
        <v>77</v>
      </c>
      <c r="B28" t="s">
        <v>78</v>
      </c>
      <c r="C28" s="30">
        <v>5.29152811</v>
      </c>
    </row>
    <row r="29" spans="1:3" ht="12.75">
      <c r="A29" t="s">
        <v>87</v>
      </c>
      <c r="B29" t="s">
        <v>88</v>
      </c>
      <c r="C29" s="30">
        <v>7.38309042</v>
      </c>
    </row>
    <row r="30" spans="1:3" ht="12.75">
      <c r="A30" t="s">
        <v>209</v>
      </c>
      <c r="B30" t="s">
        <v>210</v>
      </c>
      <c r="C30" s="30">
        <v>0.99619562</v>
      </c>
    </row>
    <row r="31" spans="1:3" ht="12.75">
      <c r="A31" t="s">
        <v>61</v>
      </c>
      <c r="B31" t="s">
        <v>62</v>
      </c>
      <c r="C31" s="30">
        <v>4.88473656</v>
      </c>
    </row>
    <row r="32" spans="1:3" ht="12.75">
      <c r="A32" t="s">
        <v>211</v>
      </c>
      <c r="B32" t="s">
        <v>212</v>
      </c>
      <c r="C32" s="30">
        <v>1.37301822</v>
      </c>
    </row>
    <row r="33" spans="1:3" ht="12.75">
      <c r="A33" t="s">
        <v>213</v>
      </c>
      <c r="B33" t="s">
        <v>214</v>
      </c>
      <c r="C33">
        <v>3.71937938</v>
      </c>
    </row>
    <row r="34" spans="1:3" ht="12.75">
      <c r="A34" t="s">
        <v>215</v>
      </c>
      <c r="B34" t="s">
        <v>216</v>
      </c>
      <c r="C34">
        <v>2.46406696</v>
      </c>
    </row>
    <row r="35" spans="1:3" ht="12.75">
      <c r="A35" t="s">
        <v>39</v>
      </c>
      <c r="B35" t="s">
        <v>40</v>
      </c>
      <c r="C35">
        <v>78.03490757</v>
      </c>
    </row>
    <row r="36" spans="1:3" ht="12.75">
      <c r="A36" t="s">
        <v>144</v>
      </c>
      <c r="B36" t="s">
        <v>145</v>
      </c>
      <c r="C36" s="30">
        <v>1.85891901</v>
      </c>
    </row>
    <row r="37" spans="1:3" ht="12.75">
      <c r="A37" t="s">
        <v>170</v>
      </c>
      <c r="B37" t="s">
        <v>171</v>
      </c>
      <c r="C37" s="30">
        <v>1.85689623</v>
      </c>
    </row>
    <row r="38" spans="1:3" ht="12.75">
      <c r="A38" t="s">
        <v>63</v>
      </c>
      <c r="B38" t="s">
        <v>64</v>
      </c>
      <c r="C38" s="30">
        <v>4.56535529</v>
      </c>
    </row>
    <row r="39" spans="1:3" ht="12.75">
      <c r="A39" t="s">
        <v>130</v>
      </c>
      <c r="B39" t="s">
        <v>131</v>
      </c>
      <c r="C39" s="30">
        <v>3.83118999</v>
      </c>
    </row>
    <row r="40" spans="1:3" ht="12.75">
      <c r="A40" t="s">
        <v>217</v>
      </c>
      <c r="B40" t="s">
        <v>218</v>
      </c>
      <c r="C40" s="30">
        <v>58614.07271666</v>
      </c>
    </row>
    <row r="41" spans="1:3" ht="12.75">
      <c r="A41" t="s">
        <v>219</v>
      </c>
      <c r="B41" t="s">
        <v>220</v>
      </c>
      <c r="C41" s="30">
        <v>12.01776979</v>
      </c>
    </row>
    <row r="42" spans="1:3" ht="12.75">
      <c r="A42" t="s">
        <v>221</v>
      </c>
      <c r="B42" t="s">
        <v>222</v>
      </c>
      <c r="C42" s="30">
        <v>2.48464568</v>
      </c>
    </row>
    <row r="43" spans="1:3" ht="12.75">
      <c r="A43" t="s">
        <v>223</v>
      </c>
      <c r="B43" t="s">
        <v>224</v>
      </c>
      <c r="C43" s="30">
        <v>30.69251054</v>
      </c>
    </row>
    <row r="44" spans="1:3" ht="12.75">
      <c r="A44" t="s">
        <v>225</v>
      </c>
      <c r="B44" t="s">
        <v>226</v>
      </c>
      <c r="C44" s="30">
        <v>346.19122631</v>
      </c>
    </row>
    <row r="45" spans="1:3" ht="12.75">
      <c r="A45" t="s">
        <v>227</v>
      </c>
      <c r="B45" t="s">
        <v>228</v>
      </c>
      <c r="C45" s="30">
        <v>21.2247357</v>
      </c>
    </row>
    <row r="46" spans="1:3" ht="12.75">
      <c r="A46" t="s">
        <v>101</v>
      </c>
      <c r="B46" t="s">
        <v>102</v>
      </c>
      <c r="C46" s="30">
        <v>5299.60317958</v>
      </c>
    </row>
    <row r="47" spans="1:3" ht="12.75">
      <c r="A47" t="s">
        <v>93</v>
      </c>
      <c r="B47" t="s">
        <v>94</v>
      </c>
      <c r="C47" s="30">
        <v>760.26501293</v>
      </c>
    </row>
    <row r="48" spans="1:3" ht="12.75">
      <c r="A48" t="s">
        <v>166</v>
      </c>
      <c r="B48" t="s">
        <v>167</v>
      </c>
      <c r="C48">
        <v>0.53310084</v>
      </c>
    </row>
    <row r="49" spans="1:3" ht="12.75">
      <c r="A49" t="s">
        <v>148</v>
      </c>
      <c r="B49" t="s">
        <v>149</v>
      </c>
      <c r="C49" s="30">
        <v>135.85535265</v>
      </c>
    </row>
    <row r="50" spans="1:3" ht="12.75">
      <c r="A50" t="s">
        <v>229</v>
      </c>
      <c r="B50" t="s">
        <v>230</v>
      </c>
      <c r="C50" s="30">
        <v>29.8016067</v>
      </c>
    </row>
    <row r="51" spans="1:3" ht="12.75">
      <c r="A51" t="s">
        <v>231</v>
      </c>
      <c r="B51" t="s">
        <v>232</v>
      </c>
      <c r="C51" s="30">
        <v>244.38263315</v>
      </c>
    </row>
    <row r="52" spans="1:3" ht="12.75">
      <c r="A52" t="s">
        <v>233</v>
      </c>
      <c r="B52" t="s">
        <v>234</v>
      </c>
      <c r="C52" s="30">
        <v>140.99149922</v>
      </c>
    </row>
    <row r="53" spans="1:3" ht="12.75">
      <c r="A53" t="s">
        <v>235</v>
      </c>
      <c r="B53" t="s">
        <v>236</v>
      </c>
      <c r="C53" s="30">
        <v>147.1611899</v>
      </c>
    </row>
    <row r="54" spans="1:3" ht="12.75">
      <c r="A54" t="s">
        <v>154</v>
      </c>
      <c r="B54" t="s">
        <v>155</v>
      </c>
      <c r="C54" s="30">
        <v>102.63280215</v>
      </c>
    </row>
    <row r="55" spans="1:3" ht="12.75">
      <c r="A55" t="s">
        <v>132</v>
      </c>
      <c r="B55" t="s">
        <v>133</v>
      </c>
      <c r="C55" s="30">
        <v>2.79117499</v>
      </c>
    </row>
    <row r="56" spans="1:3" ht="12.75">
      <c r="A56" t="s">
        <v>95</v>
      </c>
      <c r="B56" t="s">
        <v>96</v>
      </c>
      <c r="C56" s="30">
        <v>32191.36531868</v>
      </c>
    </row>
    <row r="57" spans="1:3" ht="12.75">
      <c r="A57" t="s">
        <v>237</v>
      </c>
      <c r="B57" t="s">
        <v>238</v>
      </c>
      <c r="C57" s="30">
        <v>12.44425831</v>
      </c>
    </row>
    <row r="58" spans="1:3" ht="12.75">
      <c r="A58" t="s">
        <v>239</v>
      </c>
      <c r="B58" t="s">
        <v>162</v>
      </c>
      <c r="C58" s="30">
        <v>9327.85439335</v>
      </c>
    </row>
    <row r="59" spans="1:3" ht="12.75">
      <c r="A59" t="s">
        <v>240</v>
      </c>
      <c r="B59" t="s">
        <v>241</v>
      </c>
      <c r="C59" s="30">
        <v>2.8009748</v>
      </c>
    </row>
    <row r="60" spans="1:3" ht="12.75">
      <c r="A60" t="s">
        <v>242</v>
      </c>
      <c r="B60" t="s">
        <v>243</v>
      </c>
      <c r="C60" s="30">
        <v>2727.15744683</v>
      </c>
    </row>
    <row r="61" spans="1:3" ht="12.75">
      <c r="A61" t="s">
        <v>244</v>
      </c>
      <c r="B61" t="s">
        <v>245</v>
      </c>
      <c r="C61" s="30">
        <v>19.85643647</v>
      </c>
    </row>
    <row r="62" spans="1:3" ht="12.75">
      <c r="A62" t="s">
        <v>246</v>
      </c>
      <c r="B62" t="s">
        <v>247</v>
      </c>
      <c r="C62" s="30">
        <v>4889.02175343</v>
      </c>
    </row>
    <row r="63" spans="1:3" ht="12.75">
      <c r="A63" t="s">
        <v>117</v>
      </c>
      <c r="B63" t="s">
        <v>118</v>
      </c>
      <c r="C63" s="30">
        <v>5.73652931</v>
      </c>
    </row>
    <row r="64" spans="1:3" ht="12.75">
      <c r="A64" t="s">
        <v>89</v>
      </c>
      <c r="B64" t="s">
        <v>90</v>
      </c>
      <c r="C64" s="30">
        <v>5.70003692</v>
      </c>
    </row>
    <row r="65" spans="1:3" ht="12.75">
      <c r="A65" t="s">
        <v>53</v>
      </c>
      <c r="B65" t="s">
        <v>54</v>
      </c>
      <c r="C65" s="30">
        <v>5.31523001</v>
      </c>
    </row>
    <row r="66" spans="1:3" ht="12.75">
      <c r="A66" t="s">
        <v>158</v>
      </c>
      <c r="B66" t="s">
        <v>159</v>
      </c>
      <c r="C66" s="30">
        <v>595.06984419</v>
      </c>
    </row>
    <row r="67" spans="1:3" ht="12.75">
      <c r="A67" t="s">
        <v>248</v>
      </c>
      <c r="B67" t="s">
        <v>165</v>
      </c>
      <c r="C67" s="30">
        <v>852.24057484</v>
      </c>
    </row>
    <row r="68" spans="1:3" ht="12.75">
      <c r="A68" t="s">
        <v>249</v>
      </c>
      <c r="B68" t="s">
        <v>250</v>
      </c>
      <c r="C68">
        <v>235.86226567</v>
      </c>
    </row>
    <row r="69" spans="1:3" ht="12.75">
      <c r="A69" t="s">
        <v>251</v>
      </c>
      <c r="B69" t="s">
        <v>252</v>
      </c>
      <c r="C69" s="30">
        <v>523.61422979</v>
      </c>
    </row>
    <row r="70" spans="1:3" ht="12.75">
      <c r="A70" t="s">
        <v>253</v>
      </c>
      <c r="B70" t="s">
        <v>254</v>
      </c>
      <c r="C70">
        <v>20.68803753</v>
      </c>
    </row>
    <row r="71" spans="1:3" ht="12.75">
      <c r="A71" t="s">
        <v>255</v>
      </c>
      <c r="B71" t="s">
        <v>256</v>
      </c>
      <c r="C71" s="30">
        <v>148.73291572</v>
      </c>
    </row>
    <row r="72" spans="1:3" ht="12.75">
      <c r="A72" t="s">
        <v>75</v>
      </c>
      <c r="B72" t="s">
        <v>76</v>
      </c>
      <c r="C72" s="30">
        <v>11.56709915</v>
      </c>
    </row>
    <row r="73" spans="1:3" ht="12.75">
      <c r="A73" t="s">
        <v>136</v>
      </c>
      <c r="B73" t="s">
        <v>137</v>
      </c>
      <c r="C73" s="30">
        <v>11.56111792</v>
      </c>
    </row>
    <row r="74" spans="1:3" ht="12.75">
      <c r="A74" t="s">
        <v>257</v>
      </c>
      <c r="B74" t="s">
        <v>258</v>
      </c>
      <c r="C74" s="30">
        <v>118.36147933</v>
      </c>
    </row>
    <row r="75" spans="1:3" ht="12.75">
      <c r="A75" t="s">
        <v>156</v>
      </c>
      <c r="B75" t="s">
        <v>157</v>
      </c>
      <c r="C75">
        <v>15.82128168</v>
      </c>
    </row>
    <row r="76" spans="1:3" ht="12.75">
      <c r="A76" t="s">
        <v>259</v>
      </c>
      <c r="B76" t="s">
        <v>260</v>
      </c>
      <c r="C76" s="30">
        <v>5215.28117323</v>
      </c>
    </row>
    <row r="77" spans="1:3" ht="12.75">
      <c r="A77" t="s">
        <v>185</v>
      </c>
      <c r="B77" t="s">
        <v>186</v>
      </c>
      <c r="C77" s="30">
        <v>9.3186373</v>
      </c>
    </row>
    <row r="78" spans="1:3" ht="12.75">
      <c r="A78" t="s">
        <v>261</v>
      </c>
      <c r="B78" t="s">
        <v>262</v>
      </c>
      <c r="C78" s="30">
        <v>117.66611905</v>
      </c>
    </row>
    <row r="79" spans="1:3" ht="12.75">
      <c r="A79" t="s">
        <v>263</v>
      </c>
      <c r="B79" t="s">
        <v>264</v>
      </c>
      <c r="C79" s="30">
        <v>10.99106276</v>
      </c>
    </row>
    <row r="80" spans="1:3" ht="12.75">
      <c r="A80" t="s">
        <v>49</v>
      </c>
      <c r="B80" t="s">
        <v>50</v>
      </c>
      <c r="C80" s="30">
        <v>15.08627211</v>
      </c>
    </row>
    <row r="81" spans="1:3" ht="12.75">
      <c r="A81" t="s">
        <v>126</v>
      </c>
      <c r="B81" t="s">
        <v>127</v>
      </c>
      <c r="C81">
        <v>103.41962211</v>
      </c>
    </row>
    <row r="82" spans="1:3" ht="12.75">
      <c r="A82" s="30" t="s">
        <v>109</v>
      </c>
      <c r="B82" t="s">
        <v>110</v>
      </c>
      <c r="C82" s="30">
        <v>19922.34463007</v>
      </c>
    </row>
    <row r="83" spans="1:3" ht="12.75">
      <c r="A83" t="s">
        <v>99</v>
      </c>
      <c r="B83" t="s">
        <v>100</v>
      </c>
      <c r="C83">
        <v>0.52201622</v>
      </c>
    </row>
    <row r="84" spans="1:3" ht="12.75">
      <c r="A84" t="s">
        <v>65</v>
      </c>
      <c r="B84" t="s">
        <v>66</v>
      </c>
      <c r="C84">
        <v>38.76815585</v>
      </c>
    </row>
    <row r="85" spans="1:3" ht="12.75">
      <c r="A85" t="s">
        <v>38</v>
      </c>
      <c r="B85" t="s">
        <v>265</v>
      </c>
      <c r="C85" s="30">
        <v>3907568.87904473</v>
      </c>
    </row>
    <row r="86" spans="1:3" ht="12.75">
      <c r="A86" t="s">
        <v>266</v>
      </c>
      <c r="B86" t="s">
        <v>267</v>
      </c>
      <c r="C86">
        <v>128.02303907</v>
      </c>
    </row>
    <row r="87" spans="1:3" ht="12.75">
      <c r="A87" t="s">
        <v>268</v>
      </c>
      <c r="B87" t="s">
        <v>269</v>
      </c>
      <c r="C87" s="30">
        <v>1087.23884924</v>
      </c>
    </row>
    <row r="88" spans="1:3" ht="12.75">
      <c r="A88" t="s">
        <v>270</v>
      </c>
      <c r="B88" t="s">
        <v>271</v>
      </c>
      <c r="C88">
        <v>10.59304531</v>
      </c>
    </row>
    <row r="89" spans="1:3" ht="12.75">
      <c r="A89" t="s">
        <v>51</v>
      </c>
      <c r="B89" t="s">
        <v>52</v>
      </c>
      <c r="C89">
        <v>977.96922476</v>
      </c>
    </row>
    <row r="90" spans="1:3" ht="12.75">
      <c r="A90" t="s">
        <v>172</v>
      </c>
      <c r="B90" t="s">
        <v>173</v>
      </c>
      <c r="C90">
        <v>11.70468481</v>
      </c>
    </row>
    <row r="91" spans="1:3" ht="12.75">
      <c r="A91" t="s">
        <v>138</v>
      </c>
      <c r="B91" t="s">
        <v>139</v>
      </c>
      <c r="C91">
        <v>66.86912866</v>
      </c>
    </row>
    <row r="92" spans="1:3" ht="12.75">
      <c r="A92" t="s">
        <v>272</v>
      </c>
      <c r="B92" t="s">
        <v>273</v>
      </c>
      <c r="C92">
        <v>50.31905039</v>
      </c>
    </row>
    <row r="93" spans="1:3" ht="12.75">
      <c r="A93" t="s">
        <v>69</v>
      </c>
      <c r="B93" t="s">
        <v>70</v>
      </c>
      <c r="C93" s="30">
        <v>2105.09004018</v>
      </c>
    </row>
    <row r="94" spans="1:3" ht="12.75">
      <c r="A94" t="s">
        <v>274</v>
      </c>
      <c r="B94" t="s">
        <v>275</v>
      </c>
      <c r="C94">
        <v>70.49859704</v>
      </c>
    </row>
    <row r="95" spans="1:3" ht="12.75">
      <c r="A95" t="s">
        <v>276</v>
      </c>
      <c r="B95" t="s">
        <v>277</v>
      </c>
      <c r="C95">
        <v>136.50717707</v>
      </c>
    </row>
    <row r="96" spans="1:3" ht="12.75">
      <c r="A96" t="s">
        <v>278</v>
      </c>
      <c r="B96" t="s">
        <v>279</v>
      </c>
      <c r="C96" s="30">
        <v>2138.07362104</v>
      </c>
    </row>
    <row r="97" spans="1:3" ht="12.75">
      <c r="A97" t="s">
        <v>81</v>
      </c>
      <c r="B97" t="s">
        <v>82</v>
      </c>
      <c r="C97">
        <v>270.41999163</v>
      </c>
    </row>
    <row r="98" spans="1:3" ht="12.75">
      <c r="A98" t="s">
        <v>280</v>
      </c>
      <c r="B98" t="s">
        <v>281</v>
      </c>
      <c r="C98">
        <v>20.55000902</v>
      </c>
    </row>
    <row r="99" spans="1:3" ht="12.75">
      <c r="A99" t="s">
        <v>150</v>
      </c>
      <c r="B99" t="s">
        <v>151</v>
      </c>
      <c r="C99">
        <v>8.60435831</v>
      </c>
    </row>
    <row r="100" spans="1:3" ht="12.75">
      <c r="A100" t="s">
        <v>85</v>
      </c>
      <c r="B100" t="s">
        <v>86</v>
      </c>
      <c r="C100">
        <v>5.12808034</v>
      </c>
    </row>
    <row r="101" spans="1:3" ht="12.75">
      <c r="A101" t="s">
        <v>140</v>
      </c>
      <c r="B101" t="s">
        <v>141</v>
      </c>
      <c r="C101">
        <v>38.80203821</v>
      </c>
    </row>
    <row r="102" spans="1:3" ht="12.75">
      <c r="A102" t="s">
        <v>115</v>
      </c>
      <c r="B102" t="s">
        <v>116</v>
      </c>
      <c r="C102">
        <v>0.98456692</v>
      </c>
    </row>
    <row r="103" spans="1:3" ht="12.75">
      <c r="A103" t="s">
        <v>97</v>
      </c>
      <c r="B103" t="s">
        <v>98</v>
      </c>
      <c r="C103">
        <v>129.84678092</v>
      </c>
    </row>
    <row r="104" spans="1:3" ht="12.75">
      <c r="A104" t="s">
        <v>282</v>
      </c>
      <c r="B104" t="s">
        <v>283</v>
      </c>
      <c r="C104">
        <v>2.7669321</v>
      </c>
    </row>
    <row r="105" spans="1:3" ht="12.75">
      <c r="A105" t="s">
        <v>284</v>
      </c>
      <c r="B105" t="s">
        <v>285</v>
      </c>
      <c r="C105">
        <v>563.32891855</v>
      </c>
    </row>
    <row r="106" spans="1:3" ht="12.75">
      <c r="A106" t="s">
        <v>286</v>
      </c>
      <c r="B106" t="s">
        <v>287</v>
      </c>
      <c r="C106" s="30">
        <v>14037.91500783</v>
      </c>
    </row>
    <row r="107" spans="1:3" ht="12.75">
      <c r="A107" t="s">
        <v>288</v>
      </c>
      <c r="B107" t="s">
        <v>289</v>
      </c>
      <c r="C107" s="30">
        <v>3181.13140821</v>
      </c>
    </row>
    <row r="108" spans="1:3" ht="12.75">
      <c r="A108" t="s">
        <v>146</v>
      </c>
      <c r="B108" t="s">
        <v>147</v>
      </c>
      <c r="C108">
        <v>9.00224114</v>
      </c>
    </row>
    <row r="109" spans="1:3" ht="12.75">
      <c r="A109" t="s">
        <v>67</v>
      </c>
      <c r="B109" t="s">
        <v>68</v>
      </c>
      <c r="C109">
        <v>0.42032318</v>
      </c>
    </row>
    <row r="110" spans="1:3" ht="12.75">
      <c r="A110" t="s">
        <v>105</v>
      </c>
      <c r="B110" t="s">
        <v>106</v>
      </c>
      <c r="C110">
        <v>414.19519011</v>
      </c>
    </row>
    <row r="111" spans="1:3" ht="12.75">
      <c r="A111" t="s">
        <v>142</v>
      </c>
      <c r="B111" t="s">
        <v>143</v>
      </c>
      <c r="C111">
        <v>526.54383594</v>
      </c>
    </row>
    <row r="112" spans="1:3" ht="12.75">
      <c r="A112" t="s">
        <v>57</v>
      </c>
      <c r="B112" t="s">
        <v>58</v>
      </c>
      <c r="C112">
        <v>726.93335744</v>
      </c>
    </row>
    <row r="113" spans="1:3" ht="12.75">
      <c r="A113" t="s">
        <v>73</v>
      </c>
      <c r="B113" t="s">
        <v>74</v>
      </c>
      <c r="C113">
        <v>9.52966713</v>
      </c>
    </row>
    <row r="114" spans="1:3" ht="12.75">
      <c r="A114" t="s">
        <v>290</v>
      </c>
      <c r="B114" t="s">
        <v>291</v>
      </c>
      <c r="C114">
        <v>209.44569192</v>
      </c>
    </row>
    <row r="115" spans="1:3" ht="12.75">
      <c r="A115" t="s">
        <v>292</v>
      </c>
      <c r="B115" t="s">
        <v>293</v>
      </c>
      <c r="C115">
        <v>244.16611322</v>
      </c>
    </row>
    <row r="116" spans="1:3" ht="12.75">
      <c r="A116" t="s">
        <v>294</v>
      </c>
      <c r="B116" t="s">
        <v>295</v>
      </c>
      <c r="C116">
        <v>78.97650525</v>
      </c>
    </row>
    <row r="117" spans="1:3" ht="12.75">
      <c r="A117" t="s">
        <v>296</v>
      </c>
      <c r="B117" t="s">
        <v>297</v>
      </c>
      <c r="C117" s="30">
        <v>3904.65495743</v>
      </c>
    </row>
    <row r="118" spans="1:3" ht="12.75">
      <c r="A118" t="s">
        <v>121</v>
      </c>
      <c r="B118" t="s">
        <v>122</v>
      </c>
      <c r="C118">
        <v>1.92858345</v>
      </c>
    </row>
    <row r="119" spans="1:3" ht="12.75">
      <c r="A119" t="s">
        <v>41</v>
      </c>
      <c r="B119" t="s">
        <v>42</v>
      </c>
      <c r="C119">
        <v>8.71837892</v>
      </c>
    </row>
    <row r="120" spans="1:3" ht="12.75">
      <c r="A120" t="s">
        <v>177</v>
      </c>
      <c r="B120" t="s">
        <v>178</v>
      </c>
      <c r="C120">
        <v>3.53638592</v>
      </c>
    </row>
    <row r="121" spans="1:3" ht="12.75">
      <c r="A121" t="s">
        <v>107</v>
      </c>
      <c r="B121" t="s">
        <v>108</v>
      </c>
      <c r="C121">
        <v>24.86442454</v>
      </c>
    </row>
    <row r="122" spans="1:3" ht="12.75">
      <c r="A122" t="s">
        <v>298</v>
      </c>
      <c r="B122" t="s">
        <v>299</v>
      </c>
      <c r="C122">
        <v>107.58459622</v>
      </c>
    </row>
    <row r="123" spans="1:3" ht="12.75">
      <c r="A123" t="s">
        <v>300</v>
      </c>
      <c r="B123" t="s">
        <v>301</v>
      </c>
      <c r="C123">
        <v>19.42909944</v>
      </c>
    </row>
    <row r="124" spans="1:3" ht="12.75">
      <c r="A124" t="s">
        <v>302</v>
      </c>
      <c r="B124" t="s">
        <v>303</v>
      </c>
      <c r="C124">
        <v>7.92034836</v>
      </c>
    </row>
    <row r="125" spans="1:3" ht="12.75">
      <c r="A125" t="s">
        <v>304</v>
      </c>
      <c r="B125" t="s">
        <v>305</v>
      </c>
      <c r="C125">
        <v>3.10713405</v>
      </c>
    </row>
    <row r="126" spans="1:3" ht="12.75">
      <c r="A126" t="s">
        <v>79</v>
      </c>
      <c r="B126" t="s">
        <v>80</v>
      </c>
      <c r="C126">
        <v>5.23490744</v>
      </c>
    </row>
    <row r="127" spans="1:3" ht="12.75">
      <c r="A127" t="s">
        <v>91</v>
      </c>
      <c r="B127" t="s">
        <v>92</v>
      </c>
      <c r="C127">
        <v>10.84696036</v>
      </c>
    </row>
    <row r="128" spans="1:3" ht="12.75">
      <c r="A128" t="s">
        <v>168</v>
      </c>
      <c r="B128" t="s">
        <v>169</v>
      </c>
      <c r="C128">
        <v>5.04156152</v>
      </c>
    </row>
    <row r="129" spans="1:3" ht="12.75">
      <c r="A129" t="s">
        <v>111</v>
      </c>
      <c r="B129" t="s">
        <v>112</v>
      </c>
      <c r="C129" s="30">
        <v>14667.77822392</v>
      </c>
    </row>
    <row r="130" spans="1:3" ht="12.75">
      <c r="A130" t="s">
        <v>306</v>
      </c>
      <c r="B130" t="s">
        <v>307</v>
      </c>
      <c r="C130">
        <v>58.37393866</v>
      </c>
    </row>
    <row r="131" spans="1:3" ht="12.75">
      <c r="A131" t="s">
        <v>308</v>
      </c>
      <c r="B131" t="s">
        <v>309</v>
      </c>
      <c r="C131">
        <v>11.19312163</v>
      </c>
    </row>
    <row r="132" spans="1:3" ht="12.75">
      <c r="A132" t="s">
        <v>310</v>
      </c>
      <c r="B132" t="s">
        <v>311</v>
      </c>
      <c r="C132" s="30">
        <v>12928.74641462</v>
      </c>
    </row>
    <row r="133" spans="1:3" ht="12.75">
      <c r="A133" t="s">
        <v>312</v>
      </c>
      <c r="B133" t="s">
        <v>313</v>
      </c>
      <c r="C133">
        <v>1.37301822</v>
      </c>
    </row>
    <row r="134" spans="1:3" ht="12.75">
      <c r="A134" t="s">
        <v>128</v>
      </c>
      <c r="B134" t="s">
        <v>129</v>
      </c>
      <c r="C134">
        <v>19.83564814</v>
      </c>
    </row>
    <row r="135" spans="1:3" ht="12.75">
      <c r="A135" t="s">
        <v>43</v>
      </c>
      <c r="B135" t="s">
        <v>44</v>
      </c>
      <c r="C135">
        <v>27.9477176</v>
      </c>
    </row>
    <row r="136" spans="1:3" ht="12.75">
      <c r="A136" t="s">
        <v>187</v>
      </c>
      <c r="B136" t="s">
        <v>188</v>
      </c>
      <c r="C136">
        <v>6.24592018</v>
      </c>
    </row>
    <row r="137" spans="1:3" ht="12.75">
      <c r="A137" t="s">
        <v>314</v>
      </c>
      <c r="B137" t="s">
        <v>315</v>
      </c>
      <c r="C137" s="30">
        <v>2037.82313525</v>
      </c>
    </row>
    <row r="138" spans="1:3" ht="12.75">
      <c r="A138" t="s">
        <v>316</v>
      </c>
      <c r="B138" t="s">
        <v>317</v>
      </c>
      <c r="C138">
        <v>71.33708853</v>
      </c>
    </row>
    <row r="139" spans="1:3" ht="12.75">
      <c r="A139" t="s">
        <v>318</v>
      </c>
      <c r="B139" t="s">
        <v>319</v>
      </c>
      <c r="C139" s="30">
        <v>2711.62211182</v>
      </c>
    </row>
    <row r="140" spans="1:3" ht="12.75">
      <c r="A140" t="s">
        <v>320</v>
      </c>
      <c r="B140" t="s">
        <v>321</v>
      </c>
      <c r="C140">
        <v>902.78315481</v>
      </c>
    </row>
    <row r="141" spans="1:3" ht="12.75">
      <c r="A141" t="s">
        <v>322</v>
      </c>
      <c r="B141" t="s">
        <v>323</v>
      </c>
      <c r="C141" s="30">
        <v>5558.53747125</v>
      </c>
    </row>
    <row r="142" spans="1:3" ht="12.75">
      <c r="A142" t="s">
        <v>163</v>
      </c>
      <c r="B142" t="s">
        <v>164</v>
      </c>
      <c r="C142">
        <v>162.42647572</v>
      </c>
    </row>
    <row r="143" spans="1:3" ht="12.75">
      <c r="A143" t="s">
        <v>55</v>
      </c>
      <c r="B143" t="s">
        <v>56</v>
      </c>
      <c r="C143">
        <v>29.71420239</v>
      </c>
    </row>
    <row r="144" spans="1:3" ht="12.75">
      <c r="A144" t="s">
        <v>83</v>
      </c>
      <c r="B144" t="s">
        <v>84</v>
      </c>
      <c r="C144">
        <v>43.53916515</v>
      </c>
    </row>
    <row r="145" spans="1:3" ht="12.75">
      <c r="A145" t="s">
        <v>45</v>
      </c>
      <c r="B145" t="s">
        <v>46</v>
      </c>
      <c r="C145">
        <v>760.04570889</v>
      </c>
    </row>
    <row r="146" spans="1:3" ht="12.75">
      <c r="A146" t="s">
        <v>160</v>
      </c>
      <c r="B146" t="s">
        <v>161</v>
      </c>
      <c r="C146">
        <v>21.85891358</v>
      </c>
    </row>
    <row r="147" spans="1:3" ht="12.75">
      <c r="A147" t="s">
        <v>324</v>
      </c>
      <c r="B147" t="s">
        <v>325</v>
      </c>
      <c r="C147">
        <v>4.81056558</v>
      </c>
    </row>
    <row r="148" spans="1:3" ht="12.75">
      <c r="A148" t="s">
        <v>326</v>
      </c>
      <c r="B148" t="s">
        <v>327</v>
      </c>
      <c r="C148">
        <v>1.37301822</v>
      </c>
    </row>
    <row r="149" spans="1:3" ht="12.75">
      <c r="A149" t="s">
        <v>328</v>
      </c>
      <c r="B149" t="s">
        <v>329</v>
      </c>
      <c r="C149" s="30">
        <v>13565.13548684</v>
      </c>
    </row>
    <row r="150" spans="1:3" ht="12.75">
      <c r="A150" t="s">
        <v>330</v>
      </c>
      <c r="B150" t="s">
        <v>331</v>
      </c>
      <c r="C150">
        <v>32.95243737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Carvalho</dc:creator>
  <cp:keywords/>
  <dc:description/>
  <cp:lastModifiedBy>Stu Collins</cp:lastModifiedBy>
  <cp:lastPrinted>2013-05-29T17:33:57Z</cp:lastPrinted>
  <dcterms:created xsi:type="dcterms:W3CDTF">2008-12-28T17:45:20Z</dcterms:created>
  <dcterms:modified xsi:type="dcterms:W3CDTF">2021-05-14T13:38:34Z</dcterms:modified>
  <cp:category/>
  <cp:version/>
  <cp:contentType/>
  <cp:contentStatus/>
</cp:coreProperties>
</file>